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55" yWindow="1095" windowWidth="26910" windowHeight="13305" activeTab="2"/>
  </bookViews>
  <sheets>
    <sheet name="Stats" sheetId="1" r:id="rId1"/>
    <sheet name="Output" sheetId="4" r:id="rId2"/>
    <sheet name="ROIs" sheetId="5" r:id="rId3"/>
    <sheet name="xl_DCF_History" sheetId="2" state="veryHidden" r:id="rId4"/>
    <sheet name="Classified as UnClassified" sheetId="3" state="hidden" r:id="rId5"/>
  </sheets>
  <calcPr calcId="0"/>
</workbook>
</file>

<file path=xl/calcChain.xml><?xml version="1.0" encoding="utf-8"?>
<calcChain xmlns="http://schemas.openxmlformats.org/spreadsheetml/2006/main">
  <c r="E30" i="5" l="1"/>
  <c r="P30" i="5" s="1"/>
  <c r="D30" i="5"/>
  <c r="O30" i="5" s="1"/>
  <c r="C30" i="5"/>
  <c r="N30" i="5" s="1"/>
  <c r="B30" i="5"/>
  <c r="M30" i="5" s="1"/>
  <c r="A30" i="5"/>
  <c r="E29" i="5"/>
  <c r="P29" i="5" s="1"/>
  <c r="D29" i="5"/>
  <c r="O29" i="5" s="1"/>
  <c r="C29" i="5"/>
  <c r="N29" i="5" s="1"/>
  <c r="B29" i="5"/>
  <c r="M29" i="5" s="1"/>
  <c r="A29" i="5"/>
  <c r="E28" i="5"/>
  <c r="P28" i="5" s="1"/>
  <c r="D28" i="5"/>
  <c r="O28" i="5" s="1"/>
  <c r="C28" i="5"/>
  <c r="N28" i="5" s="1"/>
  <c r="B28" i="5"/>
  <c r="M28" i="5" s="1"/>
  <c r="A28" i="5"/>
  <c r="E27" i="5"/>
  <c r="P27" i="5" s="1"/>
  <c r="D27" i="5"/>
  <c r="O27" i="5" s="1"/>
  <c r="C27" i="5"/>
  <c r="N27" i="5" s="1"/>
  <c r="B27" i="5"/>
  <c r="M27" i="5" s="1"/>
  <c r="A27" i="5"/>
  <c r="E26" i="5"/>
  <c r="P26" i="5" s="1"/>
  <c r="D26" i="5"/>
  <c r="O26" i="5" s="1"/>
  <c r="C26" i="5"/>
  <c r="N26" i="5" s="1"/>
  <c r="B26" i="5"/>
  <c r="M26" i="5" s="1"/>
  <c r="A26" i="5"/>
  <c r="E25" i="5"/>
  <c r="P25" i="5" s="1"/>
  <c r="D25" i="5"/>
  <c r="O25" i="5" s="1"/>
  <c r="C25" i="5"/>
  <c r="N25" i="5" s="1"/>
  <c r="B25" i="5"/>
  <c r="M25" i="5" s="1"/>
  <c r="A25" i="5"/>
  <c r="E24" i="5"/>
  <c r="P24" i="5" s="1"/>
  <c r="D24" i="5"/>
  <c r="O24" i="5" s="1"/>
  <c r="C24" i="5"/>
  <c r="N24" i="5" s="1"/>
  <c r="B24" i="5"/>
  <c r="M24" i="5" s="1"/>
  <c r="A24" i="5"/>
  <c r="E23" i="5"/>
  <c r="P23" i="5" s="1"/>
  <c r="D23" i="5"/>
  <c r="O23" i="5" s="1"/>
  <c r="C23" i="5"/>
  <c r="N23" i="5" s="1"/>
  <c r="B23" i="5"/>
  <c r="M23" i="5" s="1"/>
  <c r="A23" i="5"/>
  <c r="E22" i="5"/>
  <c r="P22" i="5" s="1"/>
  <c r="D22" i="5"/>
  <c r="O22" i="5" s="1"/>
  <c r="C22" i="5"/>
  <c r="N22" i="5" s="1"/>
  <c r="B22" i="5"/>
  <c r="M22" i="5" s="1"/>
  <c r="A22" i="5"/>
  <c r="E21" i="5"/>
  <c r="P21" i="5" s="1"/>
  <c r="D21" i="5"/>
  <c r="O21" i="5" s="1"/>
  <c r="C21" i="5"/>
  <c r="N21" i="5" s="1"/>
  <c r="B21" i="5"/>
  <c r="M21" i="5" s="1"/>
  <c r="A21" i="5"/>
  <c r="E20" i="5"/>
  <c r="P20" i="5" s="1"/>
  <c r="D20" i="5"/>
  <c r="O20" i="5" s="1"/>
  <c r="C20" i="5"/>
  <c r="N20" i="5" s="1"/>
  <c r="B20" i="5"/>
  <c r="M20" i="5" s="1"/>
  <c r="A20" i="5"/>
  <c r="E19" i="5"/>
  <c r="P19" i="5" s="1"/>
  <c r="D19" i="5"/>
  <c r="O19" i="5" s="1"/>
  <c r="C19" i="5"/>
  <c r="N19" i="5" s="1"/>
  <c r="B19" i="5"/>
  <c r="M19" i="5" s="1"/>
  <c r="A19" i="5"/>
  <c r="C77" i="4"/>
  <c r="C78" i="4"/>
  <c r="B78" i="4"/>
  <c r="B77" i="4"/>
  <c r="A74" i="4"/>
  <c r="B74" i="4"/>
  <c r="C74" i="4"/>
  <c r="A75" i="4"/>
  <c r="B75" i="4"/>
  <c r="C75" i="4"/>
  <c r="B56" i="4"/>
  <c r="A68" i="4"/>
  <c r="B68" i="4"/>
  <c r="C68" i="4"/>
  <c r="A69" i="4"/>
  <c r="B69" i="4"/>
  <c r="C69" i="4"/>
  <c r="A70" i="4"/>
  <c r="B70" i="4"/>
  <c r="C70" i="4"/>
  <c r="A71" i="4"/>
  <c r="B71" i="4"/>
  <c r="C71" i="4"/>
  <c r="A72" i="4"/>
  <c r="B72" i="4"/>
  <c r="C72" i="4"/>
  <c r="A73" i="4"/>
  <c r="B73" i="4"/>
  <c r="C73" i="4"/>
  <c r="A43" i="4"/>
  <c r="A44" i="4"/>
  <c r="A45" i="4"/>
  <c r="A46" i="4"/>
  <c r="A47" i="4"/>
  <c r="A48" i="4"/>
  <c r="A49" i="4"/>
  <c r="A50" i="4"/>
  <c r="A31" i="4"/>
  <c r="A32" i="4"/>
  <c r="A33" i="4"/>
  <c r="A34" i="4"/>
  <c r="A35" i="4"/>
  <c r="A36" i="4"/>
  <c r="A37" i="4"/>
  <c r="A38" i="4"/>
  <c r="A39" i="4"/>
  <c r="A40" i="4"/>
  <c r="A41" i="4"/>
  <c r="A42" i="4"/>
  <c r="A56" i="4"/>
  <c r="C56" i="4"/>
  <c r="A57" i="4"/>
  <c r="B57" i="4"/>
  <c r="C57" i="4"/>
  <c r="A58" i="4"/>
  <c r="B58" i="4"/>
  <c r="C58" i="4"/>
  <c r="A59" i="4"/>
  <c r="B59" i="4"/>
  <c r="C59" i="4"/>
  <c r="A60" i="4"/>
  <c r="B60" i="4"/>
  <c r="C60" i="4"/>
  <c r="A61" i="4"/>
  <c r="B61" i="4"/>
  <c r="C61" i="4"/>
  <c r="A62" i="4"/>
  <c r="B62" i="4"/>
  <c r="C62" i="4"/>
  <c r="A63" i="4"/>
  <c r="B63" i="4"/>
  <c r="C63" i="4"/>
  <c r="A64" i="4"/>
  <c r="B64" i="4"/>
  <c r="C64" i="4"/>
  <c r="A65" i="4"/>
  <c r="B65" i="4"/>
  <c r="C65" i="4"/>
  <c r="A66" i="4"/>
  <c r="B66" i="4"/>
  <c r="C66" i="4"/>
  <c r="A67" i="4"/>
  <c r="B67" i="4"/>
  <c r="C67" i="4"/>
  <c r="B71" i="1" l="1"/>
  <c r="C71" i="1"/>
  <c r="D71" i="1"/>
  <c r="E71" i="1"/>
  <c r="F71" i="1"/>
  <c r="G71" i="1"/>
  <c r="H71" i="1"/>
  <c r="I71" i="1"/>
  <c r="J71" i="1"/>
  <c r="K71" i="1"/>
  <c r="L71" i="1"/>
  <c r="M71" i="1"/>
  <c r="N71" i="1"/>
  <c r="O71" i="1"/>
  <c r="P71" i="1"/>
  <c r="Q71" i="1"/>
  <c r="R71" i="1"/>
  <c r="S71" i="1"/>
  <c r="T71" i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AI71" i="1"/>
  <c r="AJ71" i="1"/>
  <c r="AK71" i="1"/>
  <c r="AL71" i="1"/>
  <c r="AM71" i="1"/>
  <c r="AN71" i="1"/>
  <c r="AO71" i="1"/>
  <c r="AP71" i="1"/>
  <c r="AQ71" i="1"/>
  <c r="AR71" i="1"/>
  <c r="AS71" i="1"/>
  <c r="AT71" i="1"/>
  <c r="AU71" i="1"/>
  <c r="AV71" i="1"/>
  <c r="AW71" i="1"/>
  <c r="B72" i="1"/>
  <c r="C72" i="1"/>
  <c r="D72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AM72" i="1"/>
  <c r="AN72" i="1"/>
  <c r="AO72" i="1"/>
  <c r="AP72" i="1"/>
  <c r="AQ72" i="1"/>
  <c r="AR72" i="1"/>
  <c r="AS72" i="1"/>
  <c r="AT72" i="1"/>
  <c r="AU72" i="1"/>
  <c r="AV72" i="1"/>
  <c r="AW72" i="1"/>
  <c r="B69" i="1"/>
  <c r="C69" i="1"/>
  <c r="D69" i="1"/>
  <c r="E69" i="1"/>
  <c r="F69" i="1"/>
  <c r="G69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B70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R70" i="1"/>
  <c r="S70" i="1"/>
  <c r="T70" i="1"/>
  <c r="U70" i="1"/>
  <c r="V70" i="1"/>
  <c r="W70" i="1"/>
  <c r="X70" i="1"/>
  <c r="Y70" i="1"/>
  <c r="Z70" i="1"/>
  <c r="AA70" i="1"/>
  <c r="AB70" i="1"/>
  <c r="AC70" i="1"/>
  <c r="AD70" i="1"/>
  <c r="AE70" i="1"/>
  <c r="AF70" i="1"/>
  <c r="AG70" i="1"/>
  <c r="AH70" i="1"/>
  <c r="AI7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B57" i="1"/>
  <c r="C57" i="1"/>
  <c r="D57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B58" i="1"/>
  <c r="C58" i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B59" i="1"/>
  <c r="C59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V59" i="1"/>
  <c r="W59" i="1"/>
  <c r="X59" i="1"/>
  <c r="Y59" i="1"/>
  <c r="Z59" i="1"/>
  <c r="AA59" i="1"/>
  <c r="AB59" i="1"/>
  <c r="AC59" i="1"/>
  <c r="AD59" i="1"/>
  <c r="AE59" i="1"/>
  <c r="AF59" i="1"/>
  <c r="AG59" i="1"/>
  <c r="AH59" i="1"/>
  <c r="AI59" i="1"/>
  <c r="AJ59" i="1"/>
  <c r="AK59" i="1"/>
  <c r="AL59" i="1"/>
  <c r="AM59" i="1"/>
  <c r="AN59" i="1"/>
  <c r="AO59" i="1"/>
  <c r="AP59" i="1"/>
  <c r="AQ59" i="1"/>
  <c r="AR59" i="1"/>
  <c r="AS59" i="1"/>
  <c r="AT59" i="1"/>
  <c r="AU59" i="1"/>
  <c r="AV59" i="1"/>
  <c r="AW59" i="1"/>
  <c r="B60" i="1"/>
  <c r="C60" i="1"/>
  <c r="D60" i="1"/>
  <c r="E60" i="1"/>
  <c r="F60" i="1"/>
  <c r="G60" i="1"/>
  <c r="H60" i="1"/>
  <c r="I60" i="1"/>
  <c r="J60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Y60" i="1"/>
  <c r="Z60" i="1"/>
  <c r="AA60" i="1"/>
  <c r="AB60" i="1"/>
  <c r="AC60" i="1"/>
  <c r="AD60" i="1"/>
  <c r="AE60" i="1"/>
  <c r="AF60" i="1"/>
  <c r="AG60" i="1"/>
  <c r="AH60" i="1"/>
  <c r="AI60" i="1"/>
  <c r="AJ60" i="1"/>
  <c r="AK60" i="1"/>
  <c r="AL60" i="1"/>
  <c r="AM60" i="1"/>
  <c r="AN60" i="1"/>
  <c r="AO60" i="1"/>
  <c r="AP60" i="1"/>
  <c r="AQ60" i="1"/>
  <c r="AR60" i="1"/>
  <c r="AS60" i="1"/>
  <c r="AT60" i="1"/>
  <c r="AU60" i="1"/>
  <c r="AV60" i="1"/>
  <c r="AW60" i="1"/>
  <c r="B61" i="1"/>
  <c r="C61" i="1"/>
  <c r="D61" i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V61" i="1"/>
  <c r="W61" i="1"/>
  <c r="X61" i="1"/>
  <c r="Y61" i="1"/>
  <c r="Z61" i="1"/>
  <c r="AA61" i="1"/>
  <c r="AB61" i="1"/>
  <c r="AC61" i="1"/>
  <c r="AD61" i="1"/>
  <c r="AE61" i="1"/>
  <c r="AF61" i="1"/>
  <c r="AG61" i="1"/>
  <c r="AH61" i="1"/>
  <c r="AI61" i="1"/>
  <c r="AJ61" i="1"/>
  <c r="AK61" i="1"/>
  <c r="AL61" i="1"/>
  <c r="AM61" i="1"/>
  <c r="AN61" i="1"/>
  <c r="AO61" i="1"/>
  <c r="AP61" i="1"/>
  <c r="AQ61" i="1"/>
  <c r="AR61" i="1"/>
  <c r="AS61" i="1"/>
  <c r="AT61" i="1"/>
  <c r="AU61" i="1"/>
  <c r="AV61" i="1"/>
  <c r="AW61" i="1"/>
  <c r="B62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AK62" i="1"/>
  <c r="AL62" i="1"/>
  <c r="AM62" i="1"/>
  <c r="AN62" i="1"/>
  <c r="AO62" i="1"/>
  <c r="AP62" i="1"/>
  <c r="AQ62" i="1"/>
  <c r="AR62" i="1"/>
  <c r="AS62" i="1"/>
  <c r="AT62" i="1"/>
  <c r="AU62" i="1"/>
  <c r="AV62" i="1"/>
  <c r="AW62" i="1"/>
  <c r="B63" i="1"/>
  <c r="C63" i="1"/>
  <c r="D63" i="1"/>
  <c r="E63" i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AE63" i="1"/>
  <c r="AF63" i="1"/>
  <c r="AG63" i="1"/>
  <c r="AH63" i="1"/>
  <c r="AI63" i="1"/>
  <c r="AJ63" i="1"/>
  <c r="AK63" i="1"/>
  <c r="AL63" i="1"/>
  <c r="AM63" i="1"/>
  <c r="AN63" i="1"/>
  <c r="AO63" i="1"/>
  <c r="AP63" i="1"/>
  <c r="AQ63" i="1"/>
  <c r="AR63" i="1"/>
  <c r="AS63" i="1"/>
  <c r="AT63" i="1"/>
  <c r="AU63" i="1"/>
  <c r="AV63" i="1"/>
  <c r="AW63" i="1"/>
  <c r="B64" i="1"/>
  <c r="C64" i="1"/>
  <c r="D64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AM64" i="1"/>
  <c r="AN64" i="1"/>
  <c r="AO64" i="1"/>
  <c r="AP64" i="1"/>
  <c r="AQ64" i="1"/>
  <c r="AR64" i="1"/>
  <c r="AS64" i="1"/>
  <c r="AT64" i="1"/>
  <c r="AU64" i="1"/>
  <c r="AV64" i="1"/>
  <c r="AW64" i="1"/>
  <c r="B65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B66" i="1"/>
  <c r="C66" i="1"/>
  <c r="D66" i="1"/>
  <c r="E66" i="1"/>
  <c r="F66" i="1"/>
  <c r="G66" i="1"/>
  <c r="H66" i="1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V66" i="1"/>
  <c r="W66" i="1"/>
  <c r="X66" i="1"/>
  <c r="Y66" i="1"/>
  <c r="Z66" i="1"/>
  <c r="AA66" i="1"/>
  <c r="AB66" i="1"/>
  <c r="AC66" i="1"/>
  <c r="AD66" i="1"/>
  <c r="AE66" i="1"/>
  <c r="AF66" i="1"/>
  <c r="AG66" i="1"/>
  <c r="AH66" i="1"/>
  <c r="AI66" i="1"/>
  <c r="AJ66" i="1"/>
  <c r="AK66" i="1"/>
  <c r="AL66" i="1"/>
  <c r="AM66" i="1"/>
  <c r="AN66" i="1"/>
  <c r="AO66" i="1"/>
  <c r="AP66" i="1"/>
  <c r="AQ66" i="1"/>
  <c r="AR66" i="1"/>
  <c r="AS66" i="1"/>
  <c r="AT66" i="1"/>
  <c r="AU66" i="1"/>
  <c r="AV66" i="1"/>
  <c r="AW66" i="1"/>
  <c r="B67" i="1"/>
  <c r="C67" i="1"/>
  <c r="D67" i="1"/>
  <c r="E67" i="1"/>
  <c r="F67" i="1"/>
  <c r="G67" i="1"/>
  <c r="H67" i="1"/>
  <c r="I67" i="1"/>
  <c r="J67" i="1"/>
  <c r="K67" i="1"/>
  <c r="L67" i="1"/>
  <c r="M67" i="1"/>
  <c r="N67" i="1"/>
  <c r="O67" i="1"/>
  <c r="P67" i="1"/>
  <c r="Q67" i="1"/>
  <c r="R67" i="1"/>
  <c r="S67" i="1"/>
  <c r="T67" i="1"/>
  <c r="U67" i="1"/>
  <c r="V67" i="1"/>
  <c r="W67" i="1"/>
  <c r="X67" i="1"/>
  <c r="Y67" i="1"/>
  <c r="Z67" i="1"/>
  <c r="AA67" i="1"/>
  <c r="AB67" i="1"/>
  <c r="AC67" i="1"/>
  <c r="AD67" i="1"/>
  <c r="AE67" i="1"/>
  <c r="AF67" i="1"/>
  <c r="AG67" i="1"/>
  <c r="AH67" i="1"/>
  <c r="AI67" i="1"/>
  <c r="AJ67" i="1"/>
  <c r="AK67" i="1"/>
  <c r="AL67" i="1"/>
  <c r="AM67" i="1"/>
  <c r="AN67" i="1"/>
  <c r="AO67" i="1"/>
  <c r="AP67" i="1"/>
  <c r="AQ67" i="1"/>
  <c r="AR67" i="1"/>
  <c r="AS67" i="1"/>
  <c r="AT67" i="1"/>
  <c r="AU67" i="1"/>
  <c r="AV67" i="1"/>
  <c r="AW67" i="1"/>
  <c r="B68" i="1"/>
  <c r="C68" i="1"/>
  <c r="D68" i="1"/>
  <c r="E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AI68" i="1"/>
  <c r="AJ68" i="1"/>
  <c r="AK68" i="1"/>
  <c r="AL68" i="1"/>
  <c r="AM68" i="1"/>
  <c r="AN68" i="1"/>
  <c r="AO68" i="1"/>
  <c r="AP68" i="1"/>
  <c r="AQ68" i="1"/>
  <c r="AR68" i="1"/>
  <c r="AS68" i="1"/>
  <c r="AT68" i="1"/>
  <c r="AU68" i="1"/>
  <c r="AV68" i="1"/>
  <c r="AW68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B53" i="1"/>
  <c r="A70" i="1"/>
  <c r="A71" i="1"/>
  <c r="A72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53" i="1"/>
  <c r="A47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28" i="1"/>
</calcChain>
</file>

<file path=xl/sharedStrings.xml><?xml version="1.0" encoding="utf-8"?>
<sst xmlns="http://schemas.openxmlformats.org/spreadsheetml/2006/main" count="148" uniqueCount="108">
  <si>
    <t>RGB.Mean.R</t>
  </si>
  <si>
    <t>RGB.Mean.G</t>
  </si>
  <si>
    <t>RGB.Mean.B</t>
  </si>
  <si>
    <t>RGB.Std.R</t>
  </si>
  <si>
    <t>RGB.Std.G</t>
  </si>
  <si>
    <t>RGB.Std.B</t>
  </si>
  <si>
    <t>linRGB.Mean.R</t>
  </si>
  <si>
    <t>linRGB.Mean.G</t>
  </si>
  <si>
    <t>linRGB.Mean.B</t>
  </si>
  <si>
    <t>linRGB.Std.R</t>
  </si>
  <si>
    <t>linRGB.Std.G</t>
  </si>
  <si>
    <t>linRGB.Std.B</t>
  </si>
  <si>
    <t>XYZ_E.Mean.X</t>
  </si>
  <si>
    <t>XYZ_E.Mean.Y</t>
  </si>
  <si>
    <t>XYZ_E.Mean.Z</t>
  </si>
  <si>
    <t>XYZ_E.Std.X</t>
  </si>
  <si>
    <t>XYZ_E.Std.Y</t>
  </si>
  <si>
    <t>XYZ_E.Std.Z</t>
  </si>
  <si>
    <t>ACC.Mean.A</t>
  </si>
  <si>
    <t>ACC.Mean.C1</t>
  </si>
  <si>
    <t>ACC.Mean.C2</t>
  </si>
  <si>
    <t>ACC.Std.A</t>
  </si>
  <si>
    <t>ACC.Std.C1</t>
  </si>
  <si>
    <t>ACC.Std.C2</t>
  </si>
  <si>
    <t>SACC.Mean.A</t>
  </si>
  <si>
    <t>SACC.Mean.C1</t>
  </si>
  <si>
    <t>SACC.Mean.C2</t>
  </si>
  <si>
    <t>SACC.Std.A</t>
  </si>
  <si>
    <t>SACC.Std.C1</t>
  </si>
  <si>
    <t>SACC.Std.C2</t>
  </si>
  <si>
    <t>SXYZ_E.Mean.X</t>
  </si>
  <si>
    <t>SXYZ_E.Mean.Y</t>
  </si>
  <si>
    <t>SXYZ_E.Mean.Z</t>
  </si>
  <si>
    <t>SXYZ_E.Std.X</t>
  </si>
  <si>
    <t>SXYZ_E.Std.Y</t>
  </si>
  <si>
    <t>SXYZ_E.Std.Z</t>
  </si>
  <si>
    <t>SXYZ_D65.Mean.X</t>
  </si>
  <si>
    <t>SXYZ_D65.Mean.Y</t>
  </si>
  <si>
    <t>SXYZ_D65.Mean.Z</t>
  </si>
  <si>
    <t>SXYZ_D65.Std.X</t>
  </si>
  <si>
    <t>SXYZ_D65.Std.Y</t>
  </si>
  <si>
    <t>SXYZ_D65.Std.Z</t>
  </si>
  <si>
    <t>SLUV.Mean.L</t>
  </si>
  <si>
    <t>SLUV.Mean.u</t>
  </si>
  <si>
    <t>SLUV.Mean.v</t>
  </si>
  <si>
    <t>SLUV.Std.L</t>
  </si>
  <si>
    <t>SLUV.Std.u</t>
  </si>
  <si>
    <t>SLUV.Std.v</t>
  </si>
  <si>
    <t>oecf20_00.patch20</t>
  </si>
  <si>
    <t>oecf20_00.patch19</t>
  </si>
  <si>
    <t>oecf20_00.patch18</t>
  </si>
  <si>
    <t>oecf20_00.patch17</t>
  </si>
  <si>
    <t>oecf20_00.patch16</t>
  </si>
  <si>
    <t>oecf20_00.patch15</t>
  </si>
  <si>
    <t>oecf20_00.patch14</t>
  </si>
  <si>
    <t>oecf20_00.patch13</t>
  </si>
  <si>
    <t>oecf20_00.patch12</t>
  </si>
  <si>
    <t>oecf20_00.patch11</t>
  </si>
  <si>
    <t>oecf20_00.patch10</t>
  </si>
  <si>
    <t>oecf20_00.patch09</t>
  </si>
  <si>
    <t>oecf20_00.patch08</t>
  </si>
  <si>
    <t>oecf20_00.patch07</t>
  </si>
  <si>
    <t>oecf20_00.patch06</t>
  </si>
  <si>
    <t>oecf20_00.patch05</t>
  </si>
  <si>
    <t>oecf20_00.patch04</t>
  </si>
  <si>
    <t>oecf20_00.patch03</t>
  </si>
  <si>
    <t>oecf20_00.patch02</t>
  </si>
  <si>
    <t>oecf20_00.patch01</t>
  </si>
  <si>
    <t>EXPECTED:</t>
  </si>
  <si>
    <t>ACTUAL:</t>
  </si>
  <si>
    <t>DELTA:</t>
  </si>
  <si>
    <t>CLINAME</t>
  </si>
  <si>
    <t>DATETIME</t>
  </si>
  <si>
    <t>DONEBY</t>
  </si>
  <si>
    <t>IPADDRESS</t>
  </si>
  <si>
    <t>APPVER</t>
  </si>
  <si>
    <t>RANDOM</t>
  </si>
  <si>
    <t>CHECKSUM</t>
  </si>
  <si>
    <t>ᙨᚁᙖᙿᙴᚆᚆᙼᙹᙼᙸᙷ</t>
  </si>
  <si>
    <t>ᙉᙂᙅᙉᙂᙅᙃᙄᙇᘳᘳᙄᙆᙍᙅᙌᙣᙠᘳᘻᙚᙠᙧᘾᙄᙍᙃᘼ</t>
  </si>
  <si>
    <t>ᙦᙧᙯᙗᚂᚁᙴᙿᙷᘳᙵᙴᚋᚇᙸᚅ</t>
  </si>
  <si>
    <t>ᙘᙗᙕᙃᙃᙃᙃᙋᙃᙉ</t>
  </si>
  <si>
    <t>ᙇᙁᙃᙁᙅᙁᙃ</t>
  </si>
  <si>
    <t>ᙇᙊᙊᙇ</t>
  </si>
  <si>
    <t>MAX</t>
  </si>
  <si>
    <t>MIN</t>
  </si>
  <si>
    <t>VN</t>
  </si>
  <si>
    <t>Std</t>
  </si>
  <si>
    <t>Mean</t>
  </si>
  <si>
    <t>ISO</t>
  </si>
  <si>
    <t>X_LL</t>
  </si>
  <si>
    <t>Y_LL</t>
  </si>
  <si>
    <t>Width</t>
  </si>
  <si>
    <t>Height</t>
  </si>
  <si>
    <t>patch01</t>
  </si>
  <si>
    <t>patch02</t>
  </si>
  <si>
    <t>patch03</t>
  </si>
  <si>
    <t>patch04</t>
  </si>
  <si>
    <t>patch05</t>
  </si>
  <si>
    <t>patch06</t>
  </si>
  <si>
    <t>patch07</t>
  </si>
  <si>
    <t>patch08</t>
  </si>
  <si>
    <t>patch09</t>
  </si>
  <si>
    <t>patch10</t>
  </si>
  <si>
    <t>patch11</t>
  </si>
  <si>
    <t>patch12</t>
  </si>
  <si>
    <t>X_UR</t>
  </si>
  <si>
    <t>Y_UR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</si>
</sst>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2"/>
      <color theme="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165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2225"/>
          </c:spPr>
          <c:marker>
            <c:symbol val="diamond"/>
            <c:size val="5"/>
            <c:spPr>
              <a:noFill/>
            </c:spPr>
          </c:marker>
          <c:xVal>
            <c:numRef>
              <c:f>Output!$B$6:$B$25</c:f>
              <c:numCache>
                <c:formatCode>0.000000</c:formatCode>
                <c:ptCount val="20"/>
                <c:pt idx="0">
                  <c:v>99.999917999999994</c:v>
                </c:pt>
                <c:pt idx="1">
                  <c:v>99.999917999999994</c:v>
                </c:pt>
                <c:pt idx="2">
                  <c:v>99.249487999999999</c:v>
                </c:pt>
                <c:pt idx="3">
                  <c:v>96.675731999999996</c:v>
                </c:pt>
                <c:pt idx="4">
                  <c:v>92.781565000000001</c:v>
                </c:pt>
                <c:pt idx="5">
                  <c:v>89.391955999999993</c:v>
                </c:pt>
                <c:pt idx="6">
                  <c:v>84.364767000000001</c:v>
                </c:pt>
                <c:pt idx="7">
                  <c:v>79.884333999999996</c:v>
                </c:pt>
                <c:pt idx="8">
                  <c:v>71.713858000000002</c:v>
                </c:pt>
                <c:pt idx="9">
                  <c:v>66.820130000000006</c:v>
                </c:pt>
                <c:pt idx="10">
                  <c:v>57.663133000000002</c:v>
                </c:pt>
                <c:pt idx="11">
                  <c:v>50.453741999999998</c:v>
                </c:pt>
                <c:pt idx="12">
                  <c:v>41.785924999999999</c:v>
                </c:pt>
                <c:pt idx="13">
                  <c:v>35.253912</c:v>
                </c:pt>
                <c:pt idx="14">
                  <c:v>26.630918000000001</c:v>
                </c:pt>
                <c:pt idx="15">
                  <c:v>17.633296000000001</c:v>
                </c:pt>
                <c:pt idx="16">
                  <c:v>13.426404</c:v>
                </c:pt>
                <c:pt idx="17">
                  <c:v>12.109629999999999</c:v>
                </c:pt>
                <c:pt idx="18">
                  <c:v>11.426867</c:v>
                </c:pt>
                <c:pt idx="19">
                  <c:v>11.201917</c:v>
                </c:pt>
              </c:numCache>
            </c:numRef>
          </c:xVal>
          <c:yVal>
            <c:numRef>
              <c:f>Output!$C$6:$C$25</c:f>
              <c:numCache>
                <c:formatCode>0.000000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0.293047</c:v>
                </c:pt>
                <c:pt idx="3">
                  <c:v>0.620425</c:v>
                </c:pt>
                <c:pt idx="4">
                  <c:v>1.1332199999999999</c:v>
                </c:pt>
                <c:pt idx="5">
                  <c:v>1.216229</c:v>
                </c:pt>
                <c:pt idx="6">
                  <c:v>1.6126879999999999</c:v>
                </c:pt>
                <c:pt idx="7">
                  <c:v>1.833858</c:v>
                </c:pt>
                <c:pt idx="8">
                  <c:v>2.1395710000000001</c:v>
                </c:pt>
                <c:pt idx="9">
                  <c:v>2.362355</c:v>
                </c:pt>
                <c:pt idx="10">
                  <c:v>2.2546650000000001</c:v>
                </c:pt>
                <c:pt idx="11">
                  <c:v>2.5534659999999998</c:v>
                </c:pt>
                <c:pt idx="12">
                  <c:v>2.7288790000000001</c:v>
                </c:pt>
                <c:pt idx="13">
                  <c:v>2.6397819999999999</c:v>
                </c:pt>
                <c:pt idx="14">
                  <c:v>2.4212389999999999</c:v>
                </c:pt>
                <c:pt idx="15">
                  <c:v>1.508356</c:v>
                </c:pt>
                <c:pt idx="16">
                  <c:v>0.61941800000000002</c:v>
                </c:pt>
                <c:pt idx="17">
                  <c:v>0.46069900000000003</c:v>
                </c:pt>
                <c:pt idx="18">
                  <c:v>0.333289</c:v>
                </c:pt>
                <c:pt idx="19">
                  <c:v>0.25383</c:v>
                </c:pt>
              </c:numCache>
            </c:numRef>
          </c:yVal>
          <c:smooth val="0"/>
        </c:ser>
        <c:ser>
          <c:idx val="1"/>
          <c:order val="1"/>
          <c:spPr>
            <a:ln w="22225"/>
          </c:spPr>
          <c:marker>
            <c:symbol val="x"/>
            <c:size val="5"/>
            <c:spPr>
              <a:noFill/>
            </c:spPr>
          </c:marker>
          <c:xVal>
            <c:numRef>
              <c:f>Output!$B$31:$B$50</c:f>
              <c:numCache>
                <c:formatCode>General</c:formatCode>
                <c:ptCount val="20"/>
                <c:pt idx="0">
                  <c:v>99.999917999999994</c:v>
                </c:pt>
                <c:pt idx="1">
                  <c:v>99.999917999999994</c:v>
                </c:pt>
                <c:pt idx="2">
                  <c:v>99.249487999999999</c:v>
                </c:pt>
                <c:pt idx="3">
                  <c:v>96.675731999999996</c:v>
                </c:pt>
                <c:pt idx="4">
                  <c:v>92.781565000000001</c:v>
                </c:pt>
                <c:pt idx="5">
                  <c:v>89.391955999999993</c:v>
                </c:pt>
                <c:pt idx="6">
                  <c:v>84.364767000000001</c:v>
                </c:pt>
                <c:pt idx="7">
                  <c:v>79.884333999999996</c:v>
                </c:pt>
                <c:pt idx="8">
                  <c:v>71.713858000000002</c:v>
                </c:pt>
                <c:pt idx="9">
                  <c:v>66.820130000000006</c:v>
                </c:pt>
                <c:pt idx="10">
                  <c:v>57.663133000000002</c:v>
                </c:pt>
                <c:pt idx="11">
                  <c:v>50.453741999999998</c:v>
                </c:pt>
                <c:pt idx="12">
                  <c:v>41.785924999999999</c:v>
                </c:pt>
                <c:pt idx="13">
                  <c:v>35.253912</c:v>
                </c:pt>
                <c:pt idx="14">
                  <c:v>26.630918000000001</c:v>
                </c:pt>
                <c:pt idx="15">
                  <c:v>17.633296000000001</c:v>
                </c:pt>
                <c:pt idx="16">
                  <c:v>13.426404</c:v>
                </c:pt>
                <c:pt idx="17">
                  <c:v>12.109629999999999</c:v>
                </c:pt>
                <c:pt idx="18">
                  <c:v>11.426867</c:v>
                </c:pt>
                <c:pt idx="19">
                  <c:v>11.201917</c:v>
                </c:pt>
              </c:numCache>
            </c:numRef>
          </c:xVal>
          <c:yVal>
            <c:numRef>
              <c:f>Output!$C$31:$C$50</c:f>
              <c:numCache>
                <c:formatCode>General</c:formatCode>
                <c:ptCount val="20"/>
                <c:pt idx="0">
                  <c:v>1.8448032E-11</c:v>
                </c:pt>
                <c:pt idx="1">
                  <c:v>1.8448032E-11</c:v>
                </c:pt>
                <c:pt idx="2">
                  <c:v>0.29304683999999998</c:v>
                </c:pt>
                <c:pt idx="3">
                  <c:v>0.62042549000000002</c:v>
                </c:pt>
                <c:pt idx="4">
                  <c:v>1.1332203000000001</c:v>
                </c:pt>
                <c:pt idx="5">
                  <c:v>1.2162286</c:v>
                </c:pt>
                <c:pt idx="6">
                  <c:v>1.6126879999999999</c:v>
                </c:pt>
                <c:pt idx="7">
                  <c:v>1.8338581</c:v>
                </c:pt>
                <c:pt idx="8">
                  <c:v>2.1395708999999998</c:v>
                </c:pt>
                <c:pt idx="9">
                  <c:v>2.3623546000000002</c:v>
                </c:pt>
                <c:pt idx="10">
                  <c:v>2.2546648999999999</c:v>
                </c:pt>
                <c:pt idx="11">
                  <c:v>2.5534659</c:v>
                </c:pt>
                <c:pt idx="12">
                  <c:v>2.7288795000000001</c:v>
                </c:pt>
                <c:pt idx="13">
                  <c:v>2.6397816999999999</c:v>
                </c:pt>
                <c:pt idx="14">
                  <c:v>2.4212394000000002</c:v>
                </c:pt>
                <c:pt idx="15">
                  <c:v>1.5083557999999999</c:v>
                </c:pt>
                <c:pt idx="16">
                  <c:v>0.61941827999999999</c:v>
                </c:pt>
                <c:pt idx="17">
                  <c:v>0.46069927999999999</c:v>
                </c:pt>
                <c:pt idx="18">
                  <c:v>0.33328856000000001</c:v>
                </c:pt>
                <c:pt idx="19">
                  <c:v>0.25382962999999997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53056"/>
        <c:axId val="82867328"/>
      </c:scatterChart>
      <c:valAx>
        <c:axId val="69053056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Lightness</a:t>
                </a:r>
                <a:r>
                  <a:rPr lang="en-GB" sz="1200" baseline="0"/>
                  <a:t>, L*</a:t>
                </a:r>
                <a:endParaRPr lang="en-GB" sz="1200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82867328"/>
        <c:crosses val="autoZero"/>
        <c:crossBetween val="midCat"/>
      </c:valAx>
      <c:valAx>
        <c:axId val="8286732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ISO VIsual Noise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69053056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</xdr:colOff>
      <xdr:row>1</xdr:row>
      <xdr:rowOff>190499</xdr:rowOff>
    </xdr:from>
    <xdr:to>
      <xdr:col>11</xdr:col>
      <xdr:colOff>9526</xdr:colOff>
      <xdr:row>20</xdr:row>
      <xdr:rowOff>161924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2"/>
  <sheetViews>
    <sheetView workbookViewId="0">
      <selection activeCell="A36" sqref="A36"/>
    </sheetView>
  </sheetViews>
  <sheetFormatPr defaultRowHeight="15" x14ac:dyDescent="0.25"/>
  <cols>
    <col min="1" max="1" width="24.7109375" customWidth="1"/>
    <col min="2" max="49" width="12.7109375" customWidth="1"/>
  </cols>
  <sheetData>
    <row r="1" spans="1:49" s="1" customFormat="1" ht="15.75" x14ac:dyDescent="0.25">
      <c r="A1" s="1" t="s">
        <v>68</v>
      </c>
    </row>
    <row r="3" spans="1:49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  <c r="AE3" t="s">
        <v>29</v>
      </c>
      <c r="AF3" t="s">
        <v>30</v>
      </c>
      <c r="AG3" t="s">
        <v>31</v>
      </c>
      <c r="AH3" t="s">
        <v>32</v>
      </c>
      <c r="AI3" t="s">
        <v>33</v>
      </c>
      <c r="AJ3" t="s">
        <v>34</v>
      </c>
      <c r="AK3" t="s">
        <v>35</v>
      </c>
      <c r="AL3" t="s">
        <v>36</v>
      </c>
      <c r="AM3" t="s">
        <v>37</v>
      </c>
      <c r="AN3" t="s">
        <v>38</v>
      </c>
      <c r="AO3" t="s">
        <v>39</v>
      </c>
      <c r="AP3" t="s">
        <v>40</v>
      </c>
      <c r="AQ3" t="s">
        <v>41</v>
      </c>
      <c r="AR3" t="s">
        <v>42</v>
      </c>
      <c r="AS3" t="s">
        <v>43</v>
      </c>
      <c r="AT3" t="s">
        <v>44</v>
      </c>
      <c r="AU3" t="s">
        <v>45</v>
      </c>
      <c r="AV3" t="s">
        <v>46</v>
      </c>
      <c r="AW3" t="s">
        <v>47</v>
      </c>
    </row>
    <row r="4" spans="1:49" x14ac:dyDescent="0.25">
      <c r="A4" t="s">
        <v>48</v>
      </c>
      <c r="B4" s="2">
        <v>255</v>
      </c>
      <c r="C4" s="2">
        <v>255</v>
      </c>
      <c r="D4" s="2">
        <v>255</v>
      </c>
      <c r="E4" s="2">
        <v>0</v>
      </c>
      <c r="F4" s="2">
        <v>0</v>
      </c>
      <c r="G4" s="2">
        <v>0</v>
      </c>
      <c r="H4" s="2">
        <v>1</v>
      </c>
      <c r="I4" s="2">
        <v>1</v>
      </c>
      <c r="J4" s="2">
        <v>1</v>
      </c>
      <c r="K4" s="2">
        <v>0</v>
      </c>
      <c r="L4" s="2">
        <v>0</v>
      </c>
      <c r="M4" s="2">
        <v>0</v>
      </c>
      <c r="N4" s="2">
        <v>1.0000500000000001</v>
      </c>
      <c r="O4" s="2">
        <v>1</v>
      </c>
      <c r="P4" s="2">
        <v>0.99995000000000001</v>
      </c>
      <c r="Q4" s="2">
        <v>0</v>
      </c>
      <c r="R4" s="2">
        <v>0</v>
      </c>
      <c r="S4" s="2">
        <v>0</v>
      </c>
      <c r="T4" s="2">
        <v>1</v>
      </c>
      <c r="U4" s="2">
        <v>5.0000000000000002E-5</v>
      </c>
      <c r="V4" s="2">
        <v>2.0000000000000002E-5</v>
      </c>
      <c r="W4" s="2">
        <v>0</v>
      </c>
      <c r="X4" s="2">
        <v>0</v>
      </c>
      <c r="Y4" s="2">
        <v>0</v>
      </c>
      <c r="Z4" s="2">
        <v>1</v>
      </c>
      <c r="AA4" s="2">
        <v>5.0000000000000002E-5</v>
      </c>
      <c r="AB4" s="2">
        <v>2.0000000000000002E-5</v>
      </c>
      <c r="AC4" s="2">
        <v>0</v>
      </c>
      <c r="AD4" s="2">
        <v>0</v>
      </c>
      <c r="AE4" s="2">
        <v>0</v>
      </c>
      <c r="AF4" s="2">
        <v>1.0000500000000001</v>
      </c>
      <c r="AG4" s="2">
        <v>1</v>
      </c>
      <c r="AH4" s="2">
        <v>0.99995000000000001</v>
      </c>
      <c r="AI4" s="2">
        <v>0</v>
      </c>
      <c r="AJ4" s="2">
        <v>0</v>
      </c>
      <c r="AK4" s="2">
        <v>0</v>
      </c>
      <c r="AL4" s="2">
        <v>0.95050699999999999</v>
      </c>
      <c r="AM4" s="2">
        <v>0.99999800000000005</v>
      </c>
      <c r="AN4" s="2">
        <v>1.0889960000000001</v>
      </c>
      <c r="AO4" s="2">
        <v>0</v>
      </c>
      <c r="AP4" s="2">
        <v>0</v>
      </c>
      <c r="AQ4" s="2">
        <v>0</v>
      </c>
      <c r="AR4" s="2">
        <v>99.999917999999994</v>
      </c>
      <c r="AS4" s="2">
        <v>6.3299999999999997E-3</v>
      </c>
      <c r="AT4" s="2">
        <v>9.3939999999999996E-3</v>
      </c>
      <c r="AU4" s="2">
        <v>0</v>
      </c>
      <c r="AV4" s="2">
        <v>0</v>
      </c>
      <c r="AW4" s="2">
        <v>0</v>
      </c>
    </row>
    <row r="5" spans="1:49" x14ac:dyDescent="0.25">
      <c r="A5" t="s">
        <v>49</v>
      </c>
      <c r="B5" s="2">
        <v>255</v>
      </c>
      <c r="C5" s="2">
        <v>255</v>
      </c>
      <c r="D5" s="2">
        <v>255</v>
      </c>
      <c r="E5" s="2">
        <v>0</v>
      </c>
      <c r="F5" s="2">
        <v>0</v>
      </c>
      <c r="G5" s="2">
        <v>0</v>
      </c>
      <c r="H5" s="2">
        <v>1</v>
      </c>
      <c r="I5" s="2">
        <v>1</v>
      </c>
      <c r="J5" s="2">
        <v>1</v>
      </c>
      <c r="K5" s="2">
        <v>0</v>
      </c>
      <c r="L5" s="2">
        <v>0</v>
      </c>
      <c r="M5" s="2">
        <v>0</v>
      </c>
      <c r="N5" s="2">
        <v>1.0000500000000001</v>
      </c>
      <c r="O5" s="2">
        <v>1</v>
      </c>
      <c r="P5" s="2">
        <v>0.99995000000000001</v>
      </c>
      <c r="Q5" s="2">
        <v>0</v>
      </c>
      <c r="R5" s="2">
        <v>0</v>
      </c>
      <c r="S5" s="2">
        <v>0</v>
      </c>
      <c r="T5" s="2">
        <v>1</v>
      </c>
      <c r="U5" s="2">
        <v>5.0000000000000002E-5</v>
      </c>
      <c r="V5" s="2">
        <v>2.0000000000000002E-5</v>
      </c>
      <c r="W5" s="2">
        <v>0</v>
      </c>
      <c r="X5" s="2">
        <v>0</v>
      </c>
      <c r="Y5" s="2">
        <v>0</v>
      </c>
      <c r="Z5" s="2">
        <v>1</v>
      </c>
      <c r="AA5" s="2">
        <v>5.0000000000000002E-5</v>
      </c>
      <c r="AB5" s="2">
        <v>2.0000000000000002E-5</v>
      </c>
      <c r="AC5" s="2">
        <v>0</v>
      </c>
      <c r="AD5" s="2">
        <v>0</v>
      </c>
      <c r="AE5" s="2">
        <v>0</v>
      </c>
      <c r="AF5" s="2">
        <v>1.0000500000000001</v>
      </c>
      <c r="AG5" s="2">
        <v>1</v>
      </c>
      <c r="AH5" s="2">
        <v>0.99995000000000001</v>
      </c>
      <c r="AI5" s="2">
        <v>0</v>
      </c>
      <c r="AJ5" s="2">
        <v>0</v>
      </c>
      <c r="AK5" s="2">
        <v>0</v>
      </c>
      <c r="AL5" s="2">
        <v>0.95050699999999999</v>
      </c>
      <c r="AM5" s="2">
        <v>0.99999800000000005</v>
      </c>
      <c r="AN5" s="2">
        <v>1.0889960000000001</v>
      </c>
      <c r="AO5" s="2">
        <v>0</v>
      </c>
      <c r="AP5" s="2">
        <v>0</v>
      </c>
      <c r="AQ5" s="2">
        <v>0</v>
      </c>
      <c r="AR5" s="2">
        <v>99.999917999999994</v>
      </c>
      <c r="AS5" s="2">
        <v>6.3299999999999997E-3</v>
      </c>
      <c r="AT5" s="2">
        <v>9.3939999999999996E-3</v>
      </c>
      <c r="AU5" s="2">
        <v>0</v>
      </c>
      <c r="AV5" s="2">
        <v>0</v>
      </c>
      <c r="AW5" s="2">
        <v>0</v>
      </c>
    </row>
    <row r="6" spans="1:49" x14ac:dyDescent="0.25">
      <c r="A6" t="s">
        <v>50</v>
      </c>
      <c r="B6" s="2">
        <v>252.79997599999999</v>
      </c>
      <c r="C6" s="2">
        <v>252.79997599999999</v>
      </c>
      <c r="D6" s="2">
        <v>252.79997599999999</v>
      </c>
      <c r="E6" s="2">
        <v>0.55644000000000005</v>
      </c>
      <c r="F6" s="2">
        <v>0.55644000000000005</v>
      </c>
      <c r="G6" s="2">
        <v>0.55644000000000005</v>
      </c>
      <c r="H6" s="2">
        <v>0.98073699999999997</v>
      </c>
      <c r="I6" s="2">
        <v>0.98073699999999997</v>
      </c>
      <c r="J6" s="2">
        <v>0.98073699999999997</v>
      </c>
      <c r="K6" s="2">
        <v>4.8339999999999998E-3</v>
      </c>
      <c r="L6" s="2">
        <v>4.8339999999999998E-3</v>
      </c>
      <c r="M6" s="2">
        <v>4.8339999999999998E-3</v>
      </c>
      <c r="N6" s="2">
        <v>0.98078600000000005</v>
      </c>
      <c r="O6" s="2">
        <v>0.98073699999999997</v>
      </c>
      <c r="P6" s="2">
        <v>0.980688</v>
      </c>
      <c r="Q6" s="2">
        <v>4.8339999999999998E-3</v>
      </c>
      <c r="R6" s="2">
        <v>4.8339999999999998E-3</v>
      </c>
      <c r="S6" s="2">
        <v>4.8339999999999998E-3</v>
      </c>
      <c r="T6" s="2">
        <v>0.98073699999999997</v>
      </c>
      <c r="U6" s="2">
        <v>4.8999999999999998E-5</v>
      </c>
      <c r="V6" s="2">
        <v>2.0000000000000002E-5</v>
      </c>
      <c r="W6" s="2">
        <v>4.8339999999999998E-3</v>
      </c>
      <c r="X6" s="2">
        <v>0</v>
      </c>
      <c r="Y6" s="2">
        <v>0</v>
      </c>
      <c r="Z6" s="2">
        <v>0.98073699999999997</v>
      </c>
      <c r="AA6" s="2">
        <v>4.8999999999999998E-5</v>
      </c>
      <c r="AB6" s="2">
        <v>2.0000000000000002E-5</v>
      </c>
      <c r="AC6" s="2">
        <v>7.4440000000000001E-3</v>
      </c>
      <c r="AD6" s="2">
        <v>0</v>
      </c>
      <c r="AE6" s="2">
        <v>0</v>
      </c>
      <c r="AF6" s="2">
        <v>0.98078600000000005</v>
      </c>
      <c r="AG6" s="2">
        <v>0.98073699999999997</v>
      </c>
      <c r="AH6" s="2">
        <v>0.980688</v>
      </c>
      <c r="AI6" s="2">
        <v>7.4440000000000001E-3</v>
      </c>
      <c r="AJ6" s="2">
        <v>7.4440000000000001E-3</v>
      </c>
      <c r="AK6" s="2">
        <v>7.4440000000000001E-3</v>
      </c>
      <c r="AL6" s="2">
        <v>0.93219700000000005</v>
      </c>
      <c r="AM6" s="2">
        <v>0.98073500000000002</v>
      </c>
      <c r="AN6" s="2">
        <v>1.0680179999999999</v>
      </c>
      <c r="AO6" s="2">
        <v>7.0749999999999997E-3</v>
      </c>
      <c r="AP6" s="2">
        <v>7.4440000000000001E-3</v>
      </c>
      <c r="AQ6" s="2">
        <v>8.1069999999999996E-3</v>
      </c>
      <c r="AR6" s="2">
        <v>99.249487999999999</v>
      </c>
      <c r="AS6" s="2">
        <v>6.2830000000000004E-3</v>
      </c>
      <c r="AT6" s="2">
        <v>9.3229999999999997E-3</v>
      </c>
      <c r="AU6" s="2">
        <v>0.29298999999999997</v>
      </c>
      <c r="AV6" s="2">
        <v>6.6000000000000005E-5</v>
      </c>
      <c r="AW6" s="2">
        <v>3.0000000000000001E-6</v>
      </c>
    </row>
    <row r="7" spans="1:49" x14ac:dyDescent="0.25">
      <c r="A7" t="s">
        <v>51</v>
      </c>
      <c r="B7" s="2">
        <v>245.27800099999999</v>
      </c>
      <c r="C7" s="2">
        <v>245.27800099999999</v>
      </c>
      <c r="D7" s="2">
        <v>245.27800099999999</v>
      </c>
      <c r="E7" s="2">
        <v>1.3921870000000001</v>
      </c>
      <c r="F7" s="2">
        <v>1.3921870000000001</v>
      </c>
      <c r="G7" s="2">
        <v>1.3921870000000001</v>
      </c>
      <c r="H7" s="2">
        <v>0.91655299999999995</v>
      </c>
      <c r="I7" s="2">
        <v>0.91655299999999995</v>
      </c>
      <c r="J7" s="2">
        <v>0.91655299999999995</v>
      </c>
      <c r="K7" s="2">
        <v>1.1646999999999999E-2</v>
      </c>
      <c r="L7" s="2">
        <v>1.1646999999999999E-2</v>
      </c>
      <c r="M7" s="2">
        <v>1.1646999999999999E-2</v>
      </c>
      <c r="N7" s="2">
        <v>0.91659900000000005</v>
      </c>
      <c r="O7" s="2">
        <v>0.91655299999999995</v>
      </c>
      <c r="P7" s="2">
        <v>0.91650699999999996</v>
      </c>
      <c r="Q7" s="2">
        <v>1.1646999999999999E-2</v>
      </c>
      <c r="R7" s="2">
        <v>1.1646999999999999E-2</v>
      </c>
      <c r="S7" s="2">
        <v>1.1646E-2</v>
      </c>
      <c r="T7" s="2">
        <v>0.91655299999999995</v>
      </c>
      <c r="U7" s="2">
        <v>4.6E-5</v>
      </c>
      <c r="V7" s="2">
        <v>1.8E-5</v>
      </c>
      <c r="W7" s="2">
        <v>1.1646999999999999E-2</v>
      </c>
      <c r="X7" s="2">
        <v>9.9999999999999995E-7</v>
      </c>
      <c r="Y7" s="2">
        <v>0</v>
      </c>
      <c r="Z7" s="2">
        <v>0.91655299999999995</v>
      </c>
      <c r="AA7" s="2">
        <v>4.6E-5</v>
      </c>
      <c r="AB7" s="2">
        <v>1.8E-5</v>
      </c>
      <c r="AC7" s="2">
        <v>1.5133000000000001E-2</v>
      </c>
      <c r="AD7" s="2">
        <v>0</v>
      </c>
      <c r="AE7" s="2">
        <v>0</v>
      </c>
      <c r="AF7" s="2">
        <v>0.91659900000000005</v>
      </c>
      <c r="AG7" s="2">
        <v>0.91655299999999995</v>
      </c>
      <c r="AH7" s="2">
        <v>0.91650699999999996</v>
      </c>
      <c r="AI7" s="2">
        <v>1.5134E-2</v>
      </c>
      <c r="AJ7" s="2">
        <v>1.5133000000000001E-2</v>
      </c>
      <c r="AK7" s="2">
        <v>1.5133000000000001E-2</v>
      </c>
      <c r="AL7" s="2">
        <v>0.87119000000000002</v>
      </c>
      <c r="AM7" s="2">
        <v>0.916551</v>
      </c>
      <c r="AN7" s="2">
        <v>0.99812299999999998</v>
      </c>
      <c r="AO7" s="2">
        <v>1.4383999999999999E-2</v>
      </c>
      <c r="AP7" s="2">
        <v>1.5133000000000001E-2</v>
      </c>
      <c r="AQ7" s="2">
        <v>1.6480999999999999E-2</v>
      </c>
      <c r="AR7" s="2">
        <v>96.675731999999996</v>
      </c>
      <c r="AS7" s="2">
        <v>6.1209999999999997E-3</v>
      </c>
      <c r="AT7" s="2">
        <v>9.0819999999999998E-3</v>
      </c>
      <c r="AU7" s="2">
        <v>0.62030300000000005</v>
      </c>
      <c r="AV7" s="2">
        <v>1.4100000000000001E-4</v>
      </c>
      <c r="AW7" s="2">
        <v>6.9999999999999999E-6</v>
      </c>
    </row>
    <row r="8" spans="1:49" x14ac:dyDescent="0.25">
      <c r="A8" t="s">
        <v>52</v>
      </c>
      <c r="B8" s="2">
        <v>232.96172000000001</v>
      </c>
      <c r="C8" s="2">
        <v>234.28757100000001</v>
      </c>
      <c r="D8" s="2">
        <v>233.730388</v>
      </c>
      <c r="E8" s="2">
        <v>1.598238</v>
      </c>
      <c r="F8" s="2">
        <v>1.4334690000000001</v>
      </c>
      <c r="G8" s="2">
        <v>1.358765</v>
      </c>
      <c r="H8" s="2">
        <v>0.81691899999999995</v>
      </c>
      <c r="I8" s="2">
        <v>0.82730999999999999</v>
      </c>
      <c r="J8" s="2">
        <v>0.82292399999999999</v>
      </c>
      <c r="K8" s="2">
        <v>1.2474000000000001E-2</v>
      </c>
      <c r="L8" s="2">
        <v>1.128E-2</v>
      </c>
      <c r="M8" s="2">
        <v>1.0659999999999999E-2</v>
      </c>
      <c r="N8" s="2">
        <v>0.822052</v>
      </c>
      <c r="O8" s="2">
        <v>0.82469400000000004</v>
      </c>
      <c r="P8" s="2">
        <v>0.82326299999999997</v>
      </c>
      <c r="Q8" s="2">
        <v>1.0815E-2</v>
      </c>
      <c r="R8" s="2">
        <v>1.0789999999999999E-2</v>
      </c>
      <c r="S8" s="2">
        <v>1.0630000000000001E-2</v>
      </c>
      <c r="T8" s="2">
        <v>0.82469400000000004</v>
      </c>
      <c r="U8" s="2">
        <v>-2.6419999999999998E-3</v>
      </c>
      <c r="V8" s="2">
        <v>5.7200000000000003E-4</v>
      </c>
      <c r="W8" s="2">
        <v>1.0789999999999999E-2</v>
      </c>
      <c r="X8" s="2">
        <v>2.4520000000000002E-3</v>
      </c>
      <c r="Y8" s="2">
        <v>9.68E-4</v>
      </c>
      <c r="Z8" s="2">
        <v>0.82469400000000004</v>
      </c>
      <c r="AA8" s="2">
        <v>-2.6419999999999998E-3</v>
      </c>
      <c r="AB8" s="2">
        <v>5.7200000000000003E-4</v>
      </c>
      <c r="AC8" s="2">
        <v>1.4855E-2</v>
      </c>
      <c r="AD8" s="2">
        <v>1.851E-3</v>
      </c>
      <c r="AE8" s="2">
        <v>2.5700000000000001E-4</v>
      </c>
      <c r="AF8" s="2">
        <v>0.822052</v>
      </c>
      <c r="AG8" s="2">
        <v>0.82469400000000004</v>
      </c>
      <c r="AH8" s="2">
        <v>0.82326299999999997</v>
      </c>
      <c r="AI8" s="2">
        <v>1.4756999999999999E-2</v>
      </c>
      <c r="AJ8" s="2">
        <v>1.4855E-2</v>
      </c>
      <c r="AK8" s="2">
        <v>1.4749E-2</v>
      </c>
      <c r="AL8" s="2">
        <v>0.78128600000000004</v>
      </c>
      <c r="AM8" s="2">
        <v>0.82478200000000002</v>
      </c>
      <c r="AN8" s="2">
        <v>0.896567</v>
      </c>
      <c r="AO8" s="2">
        <v>1.4024E-2</v>
      </c>
      <c r="AP8" s="2">
        <v>1.4862E-2</v>
      </c>
      <c r="AQ8" s="2">
        <v>1.6060999999999999E-2</v>
      </c>
      <c r="AR8" s="2">
        <v>92.781565000000001</v>
      </c>
      <c r="AS8" s="2">
        <v>-0.69525800000000004</v>
      </c>
      <c r="AT8" s="2">
        <v>0.27708100000000002</v>
      </c>
      <c r="AU8" s="2">
        <v>0.654339</v>
      </c>
      <c r="AV8" s="2">
        <v>0.51317699999999999</v>
      </c>
      <c r="AW8" s="2">
        <v>0.12896199999999999</v>
      </c>
    </row>
    <row r="9" spans="1:49" x14ac:dyDescent="0.25">
      <c r="A9" t="s">
        <v>53</v>
      </c>
      <c r="B9" s="2">
        <v>223.13279800000001</v>
      </c>
      <c r="C9" s="2">
        <v>224.561319</v>
      </c>
      <c r="D9" s="2">
        <v>223.64248599999999</v>
      </c>
      <c r="E9" s="2">
        <v>1.7019679999999999</v>
      </c>
      <c r="F9" s="2">
        <v>1.571645</v>
      </c>
      <c r="G9" s="2">
        <v>1.682747</v>
      </c>
      <c r="H9" s="2">
        <v>0.74222999999999995</v>
      </c>
      <c r="I9" s="2">
        <v>0.75281399999999998</v>
      </c>
      <c r="J9" s="2">
        <v>0.74599800000000005</v>
      </c>
      <c r="K9" s="2">
        <v>1.255E-2</v>
      </c>
      <c r="L9" s="2">
        <v>1.1693E-2</v>
      </c>
      <c r="M9" s="2">
        <v>1.2442999999999999E-2</v>
      </c>
      <c r="N9" s="2">
        <v>0.74705600000000005</v>
      </c>
      <c r="O9" s="2">
        <v>0.74998900000000002</v>
      </c>
      <c r="P9" s="2">
        <v>0.74664799999999998</v>
      </c>
      <c r="Q9" s="2">
        <v>1.1095000000000001E-2</v>
      </c>
      <c r="R9" s="2">
        <v>1.1126E-2</v>
      </c>
      <c r="S9" s="2">
        <v>1.2135999999999999E-2</v>
      </c>
      <c r="T9" s="2">
        <v>0.74998900000000002</v>
      </c>
      <c r="U9" s="2">
        <v>-2.9329999999999998E-3</v>
      </c>
      <c r="V9" s="2">
        <v>1.3359999999999999E-3</v>
      </c>
      <c r="W9" s="2">
        <v>1.1126E-2</v>
      </c>
      <c r="X9" s="2">
        <v>2.5019999999999999E-3</v>
      </c>
      <c r="Y9" s="2">
        <v>1.887E-3</v>
      </c>
      <c r="Z9" s="2">
        <v>0.74998900000000002</v>
      </c>
      <c r="AA9" s="2">
        <v>-2.9329999999999998E-3</v>
      </c>
      <c r="AB9" s="2">
        <v>1.3359999999999999E-3</v>
      </c>
      <c r="AC9" s="2">
        <v>1.4362E-2</v>
      </c>
      <c r="AD9" s="2">
        <v>1.8469999999999999E-3</v>
      </c>
      <c r="AE9" s="2">
        <v>7.2599999999999997E-4</v>
      </c>
      <c r="AF9" s="2">
        <v>0.74705600000000005</v>
      </c>
      <c r="AG9" s="2">
        <v>0.74998900000000002</v>
      </c>
      <c r="AH9" s="2">
        <v>0.74664799999999998</v>
      </c>
      <c r="AI9" s="2">
        <v>1.4161999999999999E-2</v>
      </c>
      <c r="AJ9" s="2">
        <v>1.4362E-2</v>
      </c>
      <c r="AK9" s="2">
        <v>1.4636E-2</v>
      </c>
      <c r="AL9" s="2">
        <v>0.70995900000000001</v>
      </c>
      <c r="AM9" s="2">
        <v>0.75007000000000001</v>
      </c>
      <c r="AN9" s="2">
        <v>0.81312799999999996</v>
      </c>
      <c r="AO9" s="2">
        <v>1.3466000000000001E-2</v>
      </c>
      <c r="AP9" s="2">
        <v>1.4376E-2</v>
      </c>
      <c r="AQ9" s="2">
        <v>1.5938000000000001E-2</v>
      </c>
      <c r="AR9" s="2">
        <v>89.391955999999993</v>
      </c>
      <c r="AS9" s="2">
        <v>-0.73330300000000004</v>
      </c>
      <c r="AT9" s="2">
        <v>0.54075600000000001</v>
      </c>
      <c r="AU9" s="2">
        <v>0.67379</v>
      </c>
      <c r="AV9" s="2">
        <v>0.53927800000000004</v>
      </c>
      <c r="AW9" s="2">
        <v>0.256884</v>
      </c>
    </row>
    <row r="10" spans="1:49" x14ac:dyDescent="0.25">
      <c r="A10" t="s">
        <v>54</v>
      </c>
      <c r="B10" s="2">
        <v>208.17970199999999</v>
      </c>
      <c r="C10" s="2">
        <v>210.347117</v>
      </c>
      <c r="D10" s="2">
        <v>209.45652200000001</v>
      </c>
      <c r="E10" s="2">
        <v>2.2337069999999999</v>
      </c>
      <c r="F10" s="2">
        <v>1.8674040000000001</v>
      </c>
      <c r="G10" s="2">
        <v>1.9660960000000001</v>
      </c>
      <c r="H10" s="2">
        <v>0.63668899999999995</v>
      </c>
      <c r="I10" s="2">
        <v>0.65136700000000003</v>
      </c>
      <c r="J10" s="2">
        <v>0.64530699999999996</v>
      </c>
      <c r="K10" s="2">
        <v>1.5030999999999999E-2</v>
      </c>
      <c r="L10" s="2">
        <v>1.2734000000000001E-2</v>
      </c>
      <c r="M10" s="2">
        <v>1.3332999999999999E-2</v>
      </c>
      <c r="N10" s="2">
        <v>0.64393800000000001</v>
      </c>
      <c r="O10" s="2">
        <v>0.64768199999999998</v>
      </c>
      <c r="P10" s="2">
        <v>0.64579500000000001</v>
      </c>
      <c r="Q10" s="2">
        <v>1.2277E-2</v>
      </c>
      <c r="R10" s="2">
        <v>1.2056000000000001E-2</v>
      </c>
      <c r="S10" s="2">
        <v>1.2918000000000001E-2</v>
      </c>
      <c r="T10" s="2">
        <v>0.64768199999999998</v>
      </c>
      <c r="U10" s="2">
        <v>-3.7450000000000001E-3</v>
      </c>
      <c r="V10" s="2">
        <v>7.5500000000000003E-4</v>
      </c>
      <c r="W10" s="2">
        <v>1.2056000000000001E-2</v>
      </c>
      <c r="X10" s="2">
        <v>3.4459999999999998E-3</v>
      </c>
      <c r="Y10" s="2">
        <v>2.4299999999999999E-3</v>
      </c>
      <c r="Z10" s="2">
        <v>0.64768199999999998</v>
      </c>
      <c r="AA10" s="2">
        <v>-3.7450000000000001E-3</v>
      </c>
      <c r="AB10" s="2">
        <v>7.5500000000000003E-4</v>
      </c>
      <c r="AC10" s="2">
        <v>1.4834E-2</v>
      </c>
      <c r="AD10" s="2">
        <v>2.6879999999999999E-3</v>
      </c>
      <c r="AE10" s="2">
        <v>1.0039999999999999E-3</v>
      </c>
      <c r="AF10" s="2">
        <v>0.64393800000000001</v>
      </c>
      <c r="AG10" s="2">
        <v>0.64768199999999998</v>
      </c>
      <c r="AH10" s="2">
        <v>0.64579500000000001</v>
      </c>
      <c r="AI10" s="2">
        <v>1.485E-2</v>
      </c>
      <c r="AJ10" s="2">
        <v>1.4834E-2</v>
      </c>
      <c r="AK10" s="2">
        <v>1.4749E-2</v>
      </c>
      <c r="AL10" s="2">
        <v>0.61198200000000003</v>
      </c>
      <c r="AM10" s="2">
        <v>0.64780800000000005</v>
      </c>
      <c r="AN10" s="2">
        <v>0.70329200000000003</v>
      </c>
      <c r="AO10" s="2">
        <v>1.4113000000000001E-2</v>
      </c>
      <c r="AP10" s="2">
        <v>1.4841E-2</v>
      </c>
      <c r="AQ10" s="2">
        <v>1.6062E-2</v>
      </c>
      <c r="AR10" s="2">
        <v>84.364767000000001</v>
      </c>
      <c r="AS10" s="2">
        <v>-1.1431800000000001</v>
      </c>
      <c r="AT10" s="2">
        <v>0.43182100000000001</v>
      </c>
      <c r="AU10" s="2">
        <v>0.768096</v>
      </c>
      <c r="AV10" s="2">
        <v>0.83703499999999997</v>
      </c>
      <c r="AW10" s="2">
        <v>0.40693000000000001</v>
      </c>
    </row>
    <row r="11" spans="1:49" x14ac:dyDescent="0.25">
      <c r="A11" t="s">
        <v>55</v>
      </c>
      <c r="B11" s="2">
        <v>195.43714600000001</v>
      </c>
      <c r="C11" s="2">
        <v>197.765005</v>
      </c>
      <c r="D11" s="2">
        <v>196.07809499999999</v>
      </c>
      <c r="E11" s="2">
        <v>2.3985150000000002</v>
      </c>
      <c r="F11" s="2">
        <v>1.8977029999999999</v>
      </c>
      <c r="G11" s="2">
        <v>2.3044169999999999</v>
      </c>
      <c r="H11" s="2">
        <v>0.55423100000000003</v>
      </c>
      <c r="I11" s="2">
        <v>0.56874599999999997</v>
      </c>
      <c r="J11" s="2">
        <v>0.55820800000000004</v>
      </c>
      <c r="K11" s="2">
        <v>1.4853999999999999E-2</v>
      </c>
      <c r="L11" s="2">
        <v>1.1944E-2</v>
      </c>
      <c r="M11" s="2">
        <v>1.4338999999999999E-2</v>
      </c>
      <c r="N11" s="2">
        <v>0.56062500000000004</v>
      </c>
      <c r="O11" s="2">
        <v>0.56479000000000001</v>
      </c>
      <c r="P11" s="2">
        <v>0.55927499999999997</v>
      </c>
      <c r="Q11" s="2">
        <v>1.1785E-2</v>
      </c>
      <c r="R11" s="2">
        <v>1.1336000000000001E-2</v>
      </c>
      <c r="S11" s="2">
        <v>1.3546000000000001E-2</v>
      </c>
      <c r="T11" s="2">
        <v>0.56479000000000001</v>
      </c>
      <c r="U11" s="2">
        <v>-4.1650000000000003E-3</v>
      </c>
      <c r="V11" s="2">
        <v>2.2060000000000001E-3</v>
      </c>
      <c r="W11" s="2">
        <v>1.1336000000000001E-2</v>
      </c>
      <c r="X11" s="2">
        <v>3.63E-3</v>
      </c>
      <c r="Y11" s="2">
        <v>3.2529999999999998E-3</v>
      </c>
      <c r="Z11" s="2">
        <v>0.56479000000000001</v>
      </c>
      <c r="AA11" s="2">
        <v>-4.1650000000000003E-3</v>
      </c>
      <c r="AB11" s="2">
        <v>2.2060000000000001E-3</v>
      </c>
      <c r="AC11" s="2">
        <v>1.4881999999999999E-2</v>
      </c>
      <c r="AD11" s="2">
        <v>2.879E-3</v>
      </c>
      <c r="AE11" s="2">
        <v>1.1820000000000001E-3</v>
      </c>
      <c r="AF11" s="2">
        <v>0.56062500000000004</v>
      </c>
      <c r="AG11" s="2">
        <v>0.56479000000000001</v>
      </c>
      <c r="AH11" s="2">
        <v>0.55927499999999997</v>
      </c>
      <c r="AI11" s="2">
        <v>1.5261E-2</v>
      </c>
      <c r="AJ11" s="2">
        <v>1.4881999999999999E-2</v>
      </c>
      <c r="AK11" s="2">
        <v>1.5044E-2</v>
      </c>
      <c r="AL11" s="2">
        <v>0.53270799999999996</v>
      </c>
      <c r="AM11" s="2">
        <v>0.56489800000000001</v>
      </c>
      <c r="AN11" s="2">
        <v>0.609066</v>
      </c>
      <c r="AO11" s="2">
        <v>1.4511E-2</v>
      </c>
      <c r="AP11" s="2">
        <v>1.4877E-2</v>
      </c>
      <c r="AQ11" s="2">
        <v>1.6385E-2</v>
      </c>
      <c r="AR11" s="2">
        <v>79.884333999999996</v>
      </c>
      <c r="AS11" s="2">
        <v>-1.1914849999999999</v>
      </c>
      <c r="AT11" s="2">
        <v>1.0206999999999999</v>
      </c>
      <c r="AU11" s="2">
        <v>0.84359799999999996</v>
      </c>
      <c r="AV11" s="2">
        <v>0.96530800000000005</v>
      </c>
      <c r="AW11" s="2">
        <v>0.51955799999999996</v>
      </c>
    </row>
    <row r="12" spans="1:49" x14ac:dyDescent="0.25">
      <c r="A12" t="s">
        <v>56</v>
      </c>
      <c r="B12" s="2">
        <v>172.82762299999999</v>
      </c>
      <c r="C12" s="2">
        <v>174.912453</v>
      </c>
      <c r="D12" s="2">
        <v>173.42733899999999</v>
      </c>
      <c r="E12" s="2">
        <v>2.9095930000000001</v>
      </c>
      <c r="F12" s="2">
        <v>2.5651419999999998</v>
      </c>
      <c r="G12" s="2">
        <v>2.9317600000000001</v>
      </c>
      <c r="H12" s="2">
        <v>0.42441699999999999</v>
      </c>
      <c r="I12" s="2">
        <v>0.43549300000000002</v>
      </c>
      <c r="J12" s="2">
        <v>0.42759900000000001</v>
      </c>
      <c r="K12" s="2">
        <v>1.5388000000000001E-2</v>
      </c>
      <c r="L12" s="2">
        <v>1.3794000000000001E-2</v>
      </c>
      <c r="M12" s="2">
        <v>1.5582E-2</v>
      </c>
      <c r="N12" s="2">
        <v>0.42932100000000001</v>
      </c>
      <c r="O12" s="2">
        <v>0.43248399999999998</v>
      </c>
      <c r="P12" s="2">
        <v>0.428394</v>
      </c>
      <c r="Q12" s="2">
        <v>1.3559E-2</v>
      </c>
      <c r="R12" s="2">
        <v>1.3346999999999999E-2</v>
      </c>
      <c r="S12" s="2">
        <v>1.4964999999999999E-2</v>
      </c>
      <c r="T12" s="2">
        <v>0.43248399999999998</v>
      </c>
      <c r="U12" s="2">
        <v>-3.163E-3</v>
      </c>
      <c r="V12" s="2">
        <v>1.6360000000000001E-3</v>
      </c>
      <c r="W12" s="2">
        <v>1.3346999999999999E-2</v>
      </c>
      <c r="X12" s="2">
        <v>3.1199999999999999E-3</v>
      </c>
      <c r="Y12" s="2">
        <v>3.0349999999999999E-3</v>
      </c>
      <c r="Z12" s="2">
        <v>0.43248399999999998</v>
      </c>
      <c r="AA12" s="2">
        <v>-3.163E-3</v>
      </c>
      <c r="AB12" s="2">
        <v>1.6360000000000001E-3</v>
      </c>
      <c r="AC12" s="2">
        <v>1.6924000000000002E-2</v>
      </c>
      <c r="AD12" s="2">
        <v>2.4589999999999998E-3</v>
      </c>
      <c r="AE12" s="2">
        <v>1.1640000000000001E-3</v>
      </c>
      <c r="AF12" s="2">
        <v>0.42932100000000001</v>
      </c>
      <c r="AG12" s="2">
        <v>0.43248399999999998</v>
      </c>
      <c r="AH12" s="2">
        <v>0.428394</v>
      </c>
      <c r="AI12" s="2">
        <v>1.7024000000000001E-2</v>
      </c>
      <c r="AJ12" s="2">
        <v>1.6924000000000002E-2</v>
      </c>
      <c r="AK12" s="2">
        <v>1.7083999999999998E-2</v>
      </c>
      <c r="AL12" s="2">
        <v>0.40794599999999998</v>
      </c>
      <c r="AM12" s="2">
        <v>0.43256699999999998</v>
      </c>
      <c r="AN12" s="2">
        <v>0.46653299999999998</v>
      </c>
      <c r="AO12" s="2">
        <v>1.6185000000000001E-2</v>
      </c>
      <c r="AP12" s="2">
        <v>1.6927000000000001E-2</v>
      </c>
      <c r="AQ12" s="2">
        <v>1.8606000000000001E-2</v>
      </c>
      <c r="AR12" s="2">
        <v>71.713858000000002</v>
      </c>
      <c r="AS12" s="2">
        <v>-1.0667960000000001</v>
      </c>
      <c r="AT12" s="2">
        <v>0.89244800000000002</v>
      </c>
      <c r="AU12" s="2">
        <v>1.1472659999999999</v>
      </c>
      <c r="AV12" s="2">
        <v>0.93996900000000005</v>
      </c>
      <c r="AW12" s="2">
        <v>0.59272800000000003</v>
      </c>
    </row>
    <row r="13" spans="1:49" x14ac:dyDescent="0.25">
      <c r="A13" t="s">
        <v>57</v>
      </c>
      <c r="B13" s="2">
        <v>159.57656</v>
      </c>
      <c r="C13" s="2">
        <v>161.49940900000001</v>
      </c>
      <c r="D13" s="2">
        <v>158.99314699999999</v>
      </c>
      <c r="E13" s="2">
        <v>2.7659579999999999</v>
      </c>
      <c r="F13" s="2">
        <v>2.4860709999999999</v>
      </c>
      <c r="G13" s="2">
        <v>3.001036</v>
      </c>
      <c r="H13" s="2">
        <v>0.35776200000000002</v>
      </c>
      <c r="I13" s="2">
        <v>0.36697999999999997</v>
      </c>
      <c r="J13" s="2">
        <v>0.35501100000000002</v>
      </c>
      <c r="K13" s="2">
        <v>1.3166000000000001E-2</v>
      </c>
      <c r="L13" s="2">
        <v>1.201E-2</v>
      </c>
      <c r="M13" s="2">
        <v>1.4217E-2</v>
      </c>
      <c r="N13" s="2">
        <v>0.360929</v>
      </c>
      <c r="O13" s="2">
        <v>0.36410599999999999</v>
      </c>
      <c r="P13" s="2">
        <v>0.35636200000000001</v>
      </c>
      <c r="Q13" s="2">
        <v>1.1263E-2</v>
      </c>
      <c r="R13" s="2">
        <v>1.1200999999999999E-2</v>
      </c>
      <c r="S13" s="2">
        <v>1.3363E-2</v>
      </c>
      <c r="T13" s="2">
        <v>0.36410599999999999</v>
      </c>
      <c r="U13" s="2">
        <v>-3.1770000000000001E-3</v>
      </c>
      <c r="V13" s="2">
        <v>3.0969999999999999E-3</v>
      </c>
      <c r="W13" s="2">
        <v>1.1200999999999999E-2</v>
      </c>
      <c r="X13" s="2">
        <v>3.3679999999999999E-3</v>
      </c>
      <c r="Y13" s="2">
        <v>3.4759999999999999E-3</v>
      </c>
      <c r="Z13" s="2">
        <v>0.36410599999999999</v>
      </c>
      <c r="AA13" s="2">
        <v>-3.1770000000000001E-3</v>
      </c>
      <c r="AB13" s="2">
        <v>3.0969999999999999E-3</v>
      </c>
      <c r="AC13" s="2">
        <v>1.5161000000000001E-2</v>
      </c>
      <c r="AD13" s="2">
        <v>2.7209999999999999E-3</v>
      </c>
      <c r="AE13" s="2">
        <v>1.379E-3</v>
      </c>
      <c r="AF13" s="2">
        <v>0.360929</v>
      </c>
      <c r="AG13" s="2">
        <v>0.36410599999999999</v>
      </c>
      <c r="AH13" s="2">
        <v>0.35636200000000001</v>
      </c>
      <c r="AI13" s="2">
        <v>1.4945999999999999E-2</v>
      </c>
      <c r="AJ13" s="2">
        <v>1.5161000000000001E-2</v>
      </c>
      <c r="AK13" s="2">
        <v>1.5134E-2</v>
      </c>
      <c r="AL13" s="2">
        <v>0.34285500000000002</v>
      </c>
      <c r="AM13" s="2">
        <v>0.36415500000000001</v>
      </c>
      <c r="AN13" s="2">
        <v>0.38808500000000001</v>
      </c>
      <c r="AO13" s="2">
        <v>1.4206E-2</v>
      </c>
      <c r="AP13" s="2">
        <v>1.5174999999999999E-2</v>
      </c>
      <c r="AQ13" s="2">
        <v>1.6482E-2</v>
      </c>
      <c r="AR13" s="2">
        <v>66.820130000000006</v>
      </c>
      <c r="AS13" s="2">
        <v>-0.91943200000000003</v>
      </c>
      <c r="AT13" s="2">
        <v>1.682852</v>
      </c>
      <c r="AU13" s="2">
        <v>1.1532709999999999</v>
      </c>
      <c r="AV13" s="2">
        <v>1.12382</v>
      </c>
      <c r="AW13" s="2">
        <v>0.77891200000000005</v>
      </c>
    </row>
    <row r="14" spans="1:49" x14ac:dyDescent="0.25">
      <c r="A14" t="s">
        <v>58</v>
      </c>
      <c r="B14" s="2">
        <v>134.93832699999999</v>
      </c>
      <c r="C14" s="2">
        <v>136.68549100000001</v>
      </c>
      <c r="D14" s="2">
        <v>134.18289200000001</v>
      </c>
      <c r="E14" s="2">
        <v>2.6475550000000001</v>
      </c>
      <c r="F14" s="2">
        <v>2.4079600000000001</v>
      </c>
      <c r="G14" s="2">
        <v>2.9994459999999998</v>
      </c>
      <c r="H14" s="2">
        <v>0.25164199999999998</v>
      </c>
      <c r="I14" s="2">
        <v>0.25840400000000002</v>
      </c>
      <c r="J14" s="2">
        <v>0.248779</v>
      </c>
      <c r="K14" s="2">
        <v>1.0193000000000001E-2</v>
      </c>
      <c r="L14" s="2">
        <v>9.4450000000000003E-3</v>
      </c>
      <c r="M14" s="2">
        <v>1.1478E-2</v>
      </c>
      <c r="N14" s="2">
        <v>0.25382100000000002</v>
      </c>
      <c r="O14" s="2">
        <v>0.25623800000000002</v>
      </c>
      <c r="P14" s="2">
        <v>0.24987899999999999</v>
      </c>
      <c r="Q14" s="2">
        <v>8.8730000000000007E-3</v>
      </c>
      <c r="R14" s="2">
        <v>8.8439999999999994E-3</v>
      </c>
      <c r="S14" s="2">
        <v>1.0761E-2</v>
      </c>
      <c r="T14" s="2">
        <v>0.25623800000000002</v>
      </c>
      <c r="U14" s="2">
        <v>-2.4169999999999999E-3</v>
      </c>
      <c r="V14" s="2">
        <v>2.5439999999999998E-3</v>
      </c>
      <c r="W14" s="2">
        <v>8.8439999999999994E-3</v>
      </c>
      <c r="X14" s="2">
        <v>2.5490000000000001E-3</v>
      </c>
      <c r="Y14" s="2">
        <v>2.8419999999999999E-3</v>
      </c>
      <c r="Z14" s="2">
        <v>0.25623800000000002</v>
      </c>
      <c r="AA14" s="2">
        <v>-2.4169999999999999E-3</v>
      </c>
      <c r="AB14" s="2">
        <v>2.5439999999999998E-3</v>
      </c>
      <c r="AC14" s="2">
        <v>1.2076999999999999E-2</v>
      </c>
      <c r="AD14" s="2">
        <v>1.9759999999999999E-3</v>
      </c>
      <c r="AE14" s="2">
        <v>1.157E-3</v>
      </c>
      <c r="AF14" s="2">
        <v>0.25382100000000002</v>
      </c>
      <c r="AG14" s="2">
        <v>0.25623800000000002</v>
      </c>
      <c r="AH14" s="2">
        <v>0.24987899999999999</v>
      </c>
      <c r="AI14" s="2">
        <v>1.1901E-2</v>
      </c>
      <c r="AJ14" s="2">
        <v>1.2076999999999999E-2</v>
      </c>
      <c r="AK14" s="2">
        <v>1.2163999999999999E-2</v>
      </c>
      <c r="AL14" s="2">
        <v>0.241089</v>
      </c>
      <c r="AM14" s="2">
        <v>0.25627100000000003</v>
      </c>
      <c r="AN14" s="2">
        <v>0.27212199999999998</v>
      </c>
      <c r="AO14" s="2">
        <v>1.1313E-2</v>
      </c>
      <c r="AP14" s="2">
        <v>1.2087000000000001E-2</v>
      </c>
      <c r="AQ14" s="2">
        <v>1.3247E-2</v>
      </c>
      <c r="AR14" s="2">
        <v>57.663133000000002</v>
      </c>
      <c r="AS14" s="2">
        <v>-0.81560299999999997</v>
      </c>
      <c r="AT14" s="2">
        <v>1.680701</v>
      </c>
      <c r="AU14" s="2">
        <v>1.1594310000000001</v>
      </c>
      <c r="AV14" s="2">
        <v>0.98947700000000005</v>
      </c>
      <c r="AW14" s="2">
        <v>0.780802</v>
      </c>
    </row>
    <row r="15" spans="1:49" x14ac:dyDescent="0.25">
      <c r="A15" t="s">
        <v>59</v>
      </c>
      <c r="B15" s="2">
        <v>115.683837</v>
      </c>
      <c r="C15" s="2">
        <v>117.59629</v>
      </c>
      <c r="D15" s="2">
        <v>114.623228</v>
      </c>
      <c r="E15" s="2">
        <v>3.015536</v>
      </c>
      <c r="F15" s="2">
        <v>2.6238779999999999</v>
      </c>
      <c r="G15" s="2">
        <v>3.2880440000000002</v>
      </c>
      <c r="H15" s="2">
        <v>0.184115</v>
      </c>
      <c r="I15" s="2">
        <v>0.19020799999999999</v>
      </c>
      <c r="J15" s="2">
        <v>0.18079799999999999</v>
      </c>
      <c r="K15" s="2">
        <v>9.5379999999999996E-3</v>
      </c>
      <c r="L15" s="2">
        <v>8.4779999999999994E-3</v>
      </c>
      <c r="M15" s="2">
        <v>1.0290000000000001E-2</v>
      </c>
      <c r="N15" s="2">
        <v>0.18595200000000001</v>
      </c>
      <c r="O15" s="2">
        <v>0.18820600000000001</v>
      </c>
      <c r="P15" s="2">
        <v>0.18188599999999999</v>
      </c>
      <c r="Q15" s="2">
        <v>8.1390000000000004E-3</v>
      </c>
      <c r="R15" s="2">
        <v>8.0070000000000002E-3</v>
      </c>
      <c r="S15" s="2">
        <v>9.6749999999999996E-3</v>
      </c>
      <c r="T15" s="2">
        <v>0.18820600000000001</v>
      </c>
      <c r="U15" s="2">
        <v>-2.2539999999999999E-3</v>
      </c>
      <c r="V15" s="2">
        <v>2.5279999999999999E-3</v>
      </c>
      <c r="W15" s="2">
        <v>8.0070000000000002E-3</v>
      </c>
      <c r="X15" s="2">
        <v>2.3449999999999999E-3</v>
      </c>
      <c r="Y15" s="2">
        <v>2.4610000000000001E-3</v>
      </c>
      <c r="Z15" s="2">
        <v>0.18820600000000001</v>
      </c>
      <c r="AA15" s="2">
        <v>-2.2539999999999999E-3</v>
      </c>
      <c r="AB15" s="2">
        <v>2.5279999999999999E-3</v>
      </c>
      <c r="AC15" s="2">
        <v>1.1142000000000001E-2</v>
      </c>
      <c r="AD15" s="2">
        <v>1.887E-3</v>
      </c>
      <c r="AE15" s="2">
        <v>1.0319999999999999E-3</v>
      </c>
      <c r="AF15" s="2">
        <v>0.18595200000000001</v>
      </c>
      <c r="AG15" s="2">
        <v>0.18820600000000001</v>
      </c>
      <c r="AH15" s="2">
        <v>0.18188599999999999</v>
      </c>
      <c r="AI15" s="2">
        <v>1.1155999999999999E-2</v>
      </c>
      <c r="AJ15" s="2">
        <v>1.1142000000000001E-2</v>
      </c>
      <c r="AK15" s="2">
        <v>1.1297E-2</v>
      </c>
      <c r="AL15" s="2">
        <v>0.17658299999999999</v>
      </c>
      <c r="AM15" s="2">
        <v>0.18823300000000001</v>
      </c>
      <c r="AN15" s="2">
        <v>0.198074</v>
      </c>
      <c r="AO15" s="2">
        <v>1.0607E-2</v>
      </c>
      <c r="AP15" s="2">
        <v>1.1146E-2</v>
      </c>
      <c r="AQ15" s="2">
        <v>1.2303E-2</v>
      </c>
      <c r="AR15" s="2">
        <v>50.453741999999998</v>
      </c>
      <c r="AS15" s="2">
        <v>-0.86855300000000002</v>
      </c>
      <c r="AT15" s="2">
        <v>1.980586</v>
      </c>
      <c r="AU15" s="2">
        <v>1.3177970000000001</v>
      </c>
      <c r="AV15" s="2">
        <v>1.128174</v>
      </c>
      <c r="AW15" s="2">
        <v>0.84973500000000002</v>
      </c>
    </row>
    <row r="16" spans="1:49" x14ac:dyDescent="0.25">
      <c r="A16" t="s">
        <v>60</v>
      </c>
      <c r="B16" s="2">
        <v>93.091210000000004</v>
      </c>
      <c r="C16" s="2">
        <v>94.913989000000001</v>
      </c>
      <c r="D16" s="2">
        <v>91.519139999999993</v>
      </c>
      <c r="E16" s="2">
        <v>3.2205840000000001</v>
      </c>
      <c r="F16" s="2">
        <v>2.7918319999999999</v>
      </c>
      <c r="G16" s="2">
        <v>3.4551340000000001</v>
      </c>
      <c r="H16" s="2">
        <v>0.120979</v>
      </c>
      <c r="I16" s="2">
        <v>0.125416</v>
      </c>
      <c r="J16" s="2">
        <v>0.117227</v>
      </c>
      <c r="K16" s="2">
        <v>7.8120000000000004E-3</v>
      </c>
      <c r="L16" s="2">
        <v>6.9340000000000001E-3</v>
      </c>
      <c r="M16" s="2">
        <v>8.2059999999999998E-3</v>
      </c>
      <c r="N16" s="2">
        <v>0.122089</v>
      </c>
      <c r="O16" s="2">
        <v>0.123866</v>
      </c>
      <c r="P16" s="2">
        <v>0.11819</v>
      </c>
      <c r="Q16" s="2">
        <v>6.6660000000000001E-3</v>
      </c>
      <c r="R16" s="2">
        <v>6.5820000000000002E-3</v>
      </c>
      <c r="S16" s="2">
        <v>7.7279999999999996E-3</v>
      </c>
      <c r="T16" s="2">
        <v>0.123866</v>
      </c>
      <c r="U16" s="2">
        <v>-1.7769999999999999E-3</v>
      </c>
      <c r="V16" s="2">
        <v>2.2699999999999999E-3</v>
      </c>
      <c r="W16" s="2">
        <v>6.5820000000000002E-3</v>
      </c>
      <c r="X16" s="2">
        <v>1.8320000000000001E-3</v>
      </c>
      <c r="Y16" s="2">
        <v>2.0070000000000001E-3</v>
      </c>
      <c r="Z16" s="2">
        <v>0.123866</v>
      </c>
      <c r="AA16" s="2">
        <v>-1.7769999999999999E-3</v>
      </c>
      <c r="AB16" s="2">
        <v>2.2699999999999999E-3</v>
      </c>
      <c r="AC16" s="2">
        <v>9.7970000000000002E-3</v>
      </c>
      <c r="AD16" s="2">
        <v>1.4339999999999999E-3</v>
      </c>
      <c r="AE16" s="2">
        <v>7.3899999999999997E-4</v>
      </c>
      <c r="AF16" s="2">
        <v>0.122089</v>
      </c>
      <c r="AG16" s="2">
        <v>0.123866</v>
      </c>
      <c r="AH16" s="2">
        <v>0.11819</v>
      </c>
      <c r="AI16" s="2">
        <v>9.7789999999999995E-3</v>
      </c>
      <c r="AJ16" s="2">
        <v>9.7970000000000002E-3</v>
      </c>
      <c r="AK16" s="2">
        <v>9.7640000000000001E-3</v>
      </c>
      <c r="AL16" s="2">
        <v>0.115901</v>
      </c>
      <c r="AM16" s="2">
        <v>0.12388100000000001</v>
      </c>
      <c r="AN16" s="2">
        <v>0.12870799999999999</v>
      </c>
      <c r="AO16" s="2">
        <v>9.2940000000000002E-3</v>
      </c>
      <c r="AP16" s="2">
        <v>9.7999999999999997E-3</v>
      </c>
      <c r="AQ16" s="2">
        <v>1.0633E-2</v>
      </c>
      <c r="AR16" s="2">
        <v>41.785924999999999</v>
      </c>
      <c r="AS16" s="2">
        <v>-0.76980400000000004</v>
      </c>
      <c r="AT16" s="2">
        <v>2.213546</v>
      </c>
      <c r="AU16" s="2">
        <v>1.5305530000000001</v>
      </c>
      <c r="AV16" s="2">
        <v>1.1142000000000001</v>
      </c>
      <c r="AW16" s="2">
        <v>0.77098599999999995</v>
      </c>
    </row>
    <row r="17" spans="1:49" x14ac:dyDescent="0.25">
      <c r="A17" t="s">
        <v>61</v>
      </c>
      <c r="B17" s="2">
        <v>76.609404999999995</v>
      </c>
      <c r="C17" s="2">
        <v>77.764887000000002</v>
      </c>
      <c r="D17" s="2">
        <v>74.532371999999995</v>
      </c>
      <c r="E17" s="2">
        <v>3.0857359999999998</v>
      </c>
      <c r="F17" s="2">
        <v>2.6155919999999999</v>
      </c>
      <c r="G17" s="2">
        <v>3.367715</v>
      </c>
      <c r="H17" s="2">
        <v>8.5175000000000001E-2</v>
      </c>
      <c r="I17" s="2">
        <v>8.7374999999999994E-2</v>
      </c>
      <c r="J17" s="2">
        <v>8.1273999999999999E-2</v>
      </c>
      <c r="K17" s="2">
        <v>5.9300000000000004E-3</v>
      </c>
      <c r="L17" s="2">
        <v>5.1229999999999999E-3</v>
      </c>
      <c r="M17" s="2">
        <v>6.2529999999999999E-3</v>
      </c>
      <c r="N17" s="2">
        <v>8.5380999999999999E-2</v>
      </c>
      <c r="O17" s="2">
        <v>8.6467000000000002E-2</v>
      </c>
      <c r="P17" s="2">
        <v>8.2012000000000002E-2</v>
      </c>
      <c r="Q17" s="2">
        <v>4.9610000000000001E-3</v>
      </c>
      <c r="R17" s="2">
        <v>4.8549999999999999E-3</v>
      </c>
      <c r="S17" s="2">
        <v>5.8580000000000004E-3</v>
      </c>
      <c r="T17" s="2">
        <v>8.6467000000000002E-2</v>
      </c>
      <c r="U17" s="2">
        <v>-1.0859999999999999E-3</v>
      </c>
      <c r="V17" s="2">
        <v>1.7819999999999999E-3</v>
      </c>
      <c r="W17" s="2">
        <v>4.8549999999999999E-3</v>
      </c>
      <c r="X17" s="2">
        <v>1.4480000000000001E-3</v>
      </c>
      <c r="Y17" s="2">
        <v>1.562E-3</v>
      </c>
      <c r="Z17" s="2">
        <v>8.6467000000000002E-2</v>
      </c>
      <c r="AA17" s="2">
        <v>-1.0859999999999999E-3</v>
      </c>
      <c r="AB17" s="2">
        <v>1.7819999999999999E-3</v>
      </c>
      <c r="AC17" s="2">
        <v>7.3140000000000002E-3</v>
      </c>
      <c r="AD17" s="2">
        <v>1.183E-3</v>
      </c>
      <c r="AE17" s="2">
        <v>6.3000000000000003E-4</v>
      </c>
      <c r="AF17" s="2">
        <v>8.5380999999999999E-2</v>
      </c>
      <c r="AG17" s="2">
        <v>8.6467000000000002E-2</v>
      </c>
      <c r="AH17" s="2">
        <v>8.2012000000000002E-2</v>
      </c>
      <c r="AI17" s="2">
        <v>7.3540000000000003E-3</v>
      </c>
      <c r="AJ17" s="2">
        <v>7.3140000000000002E-3</v>
      </c>
      <c r="AK17" s="2">
        <v>7.332E-3</v>
      </c>
      <c r="AL17" s="2">
        <v>8.1042000000000003E-2</v>
      </c>
      <c r="AM17" s="2">
        <v>8.6466000000000001E-2</v>
      </c>
      <c r="AN17" s="2">
        <v>8.931E-2</v>
      </c>
      <c r="AO17" s="2">
        <v>6.9899999999999997E-3</v>
      </c>
      <c r="AP17" s="2">
        <v>7.3140000000000002E-3</v>
      </c>
      <c r="AQ17" s="2">
        <v>7.986E-3</v>
      </c>
      <c r="AR17" s="2">
        <v>35.253912</v>
      </c>
      <c r="AS17" s="2">
        <v>-0.410437</v>
      </c>
      <c r="AT17" s="2">
        <v>2.057944</v>
      </c>
      <c r="AU17" s="2">
        <v>1.4491959999999999</v>
      </c>
      <c r="AV17" s="2">
        <v>1.098446</v>
      </c>
      <c r="AW17" s="2">
        <v>0.788574</v>
      </c>
    </row>
    <row r="18" spans="1:49" x14ac:dyDescent="0.25">
      <c r="A18" t="s">
        <v>62</v>
      </c>
      <c r="B18" s="2">
        <v>53.504961999999999</v>
      </c>
      <c r="C18" s="2">
        <v>55.203214000000003</v>
      </c>
      <c r="D18" s="2">
        <v>51.800685000000001</v>
      </c>
      <c r="E18" s="2">
        <v>3.0234770000000002</v>
      </c>
      <c r="F18" s="2">
        <v>2.6073200000000001</v>
      </c>
      <c r="G18" s="2">
        <v>3.1415609999999998</v>
      </c>
      <c r="H18" s="2">
        <v>4.8416000000000001E-2</v>
      </c>
      <c r="I18" s="2">
        <v>5.0583999999999997E-2</v>
      </c>
      <c r="J18" s="2">
        <v>4.6294000000000002E-2</v>
      </c>
      <c r="K18" s="2">
        <v>3.8470000000000002E-3</v>
      </c>
      <c r="L18" s="2">
        <v>3.431E-3</v>
      </c>
      <c r="M18" s="2">
        <v>3.862E-3</v>
      </c>
      <c r="N18" s="2">
        <v>4.8909000000000001E-2</v>
      </c>
      <c r="O18" s="2">
        <v>4.9806999999999997E-2</v>
      </c>
      <c r="P18" s="2">
        <v>4.6802000000000003E-2</v>
      </c>
      <c r="Q18" s="2">
        <v>3.2590000000000002E-3</v>
      </c>
      <c r="R18" s="2">
        <v>3.2360000000000002E-3</v>
      </c>
      <c r="S18" s="2">
        <v>3.6640000000000002E-3</v>
      </c>
      <c r="T18" s="2">
        <v>4.9806999999999997E-2</v>
      </c>
      <c r="U18" s="2">
        <v>-8.9800000000000004E-4</v>
      </c>
      <c r="V18" s="2">
        <v>1.2019999999999999E-3</v>
      </c>
      <c r="W18" s="2">
        <v>3.2360000000000002E-3</v>
      </c>
      <c r="X18" s="2">
        <v>9.0700000000000004E-4</v>
      </c>
      <c r="Y18" s="2">
        <v>9.0399999999999996E-4</v>
      </c>
      <c r="Z18" s="2">
        <v>4.9806999999999997E-2</v>
      </c>
      <c r="AA18" s="2">
        <v>-8.9800000000000004E-4</v>
      </c>
      <c r="AB18" s="2">
        <v>1.2019999999999999E-3</v>
      </c>
      <c r="AC18" s="2">
        <v>5.1450000000000003E-3</v>
      </c>
      <c r="AD18" s="2">
        <v>7.2400000000000003E-4</v>
      </c>
      <c r="AE18" s="2">
        <v>3.4000000000000002E-4</v>
      </c>
      <c r="AF18" s="2">
        <v>4.8909000000000001E-2</v>
      </c>
      <c r="AG18" s="2">
        <v>4.9806999999999997E-2</v>
      </c>
      <c r="AH18" s="2">
        <v>4.6802000000000003E-2</v>
      </c>
      <c r="AI18" s="2">
        <v>5.1240000000000001E-3</v>
      </c>
      <c r="AJ18" s="2">
        <v>5.1450000000000003E-3</v>
      </c>
      <c r="AK18" s="2">
        <v>5.0899999999999999E-3</v>
      </c>
      <c r="AL18" s="2">
        <v>4.6412000000000002E-2</v>
      </c>
      <c r="AM18" s="2">
        <v>4.9813000000000003E-2</v>
      </c>
      <c r="AN18" s="2">
        <v>5.0965999999999997E-2</v>
      </c>
      <c r="AO18" s="2">
        <v>4.8690000000000001E-3</v>
      </c>
      <c r="AP18" s="2">
        <v>5.1469999999999997E-3</v>
      </c>
      <c r="AQ18" s="2">
        <v>5.5440000000000003E-3</v>
      </c>
      <c r="AR18" s="2">
        <v>26.630918000000001</v>
      </c>
      <c r="AS18" s="2">
        <v>-0.58889199999999997</v>
      </c>
      <c r="AT18" s="2">
        <v>1.8556330000000001</v>
      </c>
      <c r="AU18" s="2">
        <v>1.4704680000000001</v>
      </c>
      <c r="AV18" s="2">
        <v>0.90421700000000005</v>
      </c>
      <c r="AW18" s="2">
        <v>0.55844800000000006</v>
      </c>
    </row>
    <row r="19" spans="1:49" x14ac:dyDescent="0.25">
      <c r="A19" t="s">
        <v>63</v>
      </c>
      <c r="B19" s="2">
        <v>28.054466000000001</v>
      </c>
      <c r="C19" s="2">
        <v>28.984877000000001</v>
      </c>
      <c r="D19" s="2">
        <v>26.954395000000002</v>
      </c>
      <c r="E19" s="2">
        <v>2.4445619999999999</v>
      </c>
      <c r="F19" s="2">
        <v>1.942396</v>
      </c>
      <c r="G19" s="2">
        <v>2.4085399999999999</v>
      </c>
      <c r="H19" s="2">
        <v>2.4067999999999999E-2</v>
      </c>
      <c r="I19" s="2">
        <v>2.4663999999999998E-2</v>
      </c>
      <c r="J19" s="2">
        <v>2.3356999999999999E-2</v>
      </c>
      <c r="K19" s="2">
        <v>1.606E-3</v>
      </c>
      <c r="L19" s="2">
        <v>1.317E-3</v>
      </c>
      <c r="M19" s="2">
        <v>1.531E-3</v>
      </c>
      <c r="N19" s="2">
        <v>2.4183E-2</v>
      </c>
      <c r="O19" s="2">
        <v>2.4441999999999998E-2</v>
      </c>
      <c r="P19" s="2">
        <v>2.3512000000000002E-2</v>
      </c>
      <c r="Q19" s="2">
        <v>1.333E-3</v>
      </c>
      <c r="R19" s="2">
        <v>1.2869999999999999E-3</v>
      </c>
      <c r="S19" s="2">
        <v>1.451E-3</v>
      </c>
      <c r="T19" s="2">
        <v>2.4441999999999998E-2</v>
      </c>
      <c r="U19" s="2">
        <v>-2.5900000000000001E-4</v>
      </c>
      <c r="V19" s="2">
        <v>3.7199999999999999E-4</v>
      </c>
      <c r="W19" s="2">
        <v>1.2869999999999999E-3</v>
      </c>
      <c r="X19" s="2">
        <v>3.3799999999999998E-4</v>
      </c>
      <c r="Y19" s="2">
        <v>3.5799999999999997E-4</v>
      </c>
      <c r="Z19" s="2">
        <v>2.4441999999999998E-2</v>
      </c>
      <c r="AA19" s="2">
        <v>-2.5900000000000001E-4</v>
      </c>
      <c r="AB19" s="2">
        <v>3.7199999999999999E-4</v>
      </c>
      <c r="AC19" s="2">
        <v>2.2590000000000002E-3</v>
      </c>
      <c r="AD19" s="2">
        <v>2.6400000000000002E-4</v>
      </c>
      <c r="AE19" s="2">
        <v>1.5200000000000001E-4</v>
      </c>
      <c r="AF19" s="2">
        <v>2.4183E-2</v>
      </c>
      <c r="AG19" s="2">
        <v>2.4441999999999998E-2</v>
      </c>
      <c r="AH19" s="2">
        <v>2.3512000000000002E-2</v>
      </c>
      <c r="AI19" s="2">
        <v>2.2920000000000002E-3</v>
      </c>
      <c r="AJ19" s="2">
        <v>2.2590000000000002E-3</v>
      </c>
      <c r="AK19" s="2">
        <v>2.2439999999999999E-3</v>
      </c>
      <c r="AL19" s="2">
        <v>2.2962E-2</v>
      </c>
      <c r="AM19" s="2">
        <v>2.4442999999999999E-2</v>
      </c>
      <c r="AN19" s="2">
        <v>2.5604999999999999E-2</v>
      </c>
      <c r="AO19" s="2">
        <v>2.1779999999999998E-3</v>
      </c>
      <c r="AP19" s="2">
        <v>2.258E-3</v>
      </c>
      <c r="AQ19" s="2">
        <v>2.444E-3</v>
      </c>
      <c r="AR19" s="2">
        <v>17.633296000000001</v>
      </c>
      <c r="AS19" s="2">
        <v>-0.21373600000000001</v>
      </c>
      <c r="AT19" s="2">
        <v>0.76614099999999996</v>
      </c>
      <c r="AU19" s="2">
        <v>1.028848</v>
      </c>
      <c r="AV19" s="2">
        <v>0.438386</v>
      </c>
      <c r="AW19" s="2">
        <v>0.328183</v>
      </c>
    </row>
    <row r="20" spans="1:49" x14ac:dyDescent="0.25">
      <c r="A20" t="s">
        <v>64</v>
      </c>
      <c r="B20" s="2">
        <v>12.405246</v>
      </c>
      <c r="C20" s="2">
        <v>12.655481999999999</v>
      </c>
      <c r="D20" s="2">
        <v>12.161744000000001</v>
      </c>
      <c r="E20" s="2">
        <v>1.36792</v>
      </c>
      <c r="F20" s="2">
        <v>1.331917</v>
      </c>
      <c r="G20" s="2">
        <v>1.5307930000000001</v>
      </c>
      <c r="H20" s="2">
        <v>1.6285000000000001E-2</v>
      </c>
      <c r="I20" s="2">
        <v>1.6369999999999999E-2</v>
      </c>
      <c r="J20" s="2">
        <v>1.6205000000000001E-2</v>
      </c>
      <c r="K20" s="2">
        <v>4.6799999999999999E-4</v>
      </c>
      <c r="L20" s="2">
        <v>4.6099999999999998E-4</v>
      </c>
      <c r="M20" s="2">
        <v>5.1599999999999997E-4</v>
      </c>
      <c r="N20" s="2">
        <v>1.6305E-2</v>
      </c>
      <c r="O20" s="2">
        <v>1.634E-2</v>
      </c>
      <c r="P20" s="2">
        <v>1.6223999999999999E-2</v>
      </c>
      <c r="Q20" s="2">
        <v>4.5199999999999998E-4</v>
      </c>
      <c r="R20" s="2">
        <v>4.5199999999999998E-4</v>
      </c>
      <c r="S20" s="2">
        <v>5.0100000000000003E-4</v>
      </c>
      <c r="T20" s="2">
        <v>1.634E-2</v>
      </c>
      <c r="U20" s="2">
        <v>-3.4E-5</v>
      </c>
      <c r="V20" s="2">
        <v>4.6E-5</v>
      </c>
      <c r="W20" s="2">
        <v>4.5199999999999998E-4</v>
      </c>
      <c r="X20" s="2">
        <v>6.3999999999999997E-5</v>
      </c>
      <c r="Y20" s="2">
        <v>8.2999999999999998E-5</v>
      </c>
      <c r="Z20" s="2">
        <v>1.634E-2</v>
      </c>
      <c r="AA20" s="2">
        <v>-3.4E-5</v>
      </c>
      <c r="AB20" s="2">
        <v>4.6E-5</v>
      </c>
      <c r="AC20" s="2">
        <v>8.7000000000000001E-4</v>
      </c>
      <c r="AD20" s="2">
        <v>4.5000000000000003E-5</v>
      </c>
      <c r="AE20" s="2">
        <v>2.9E-5</v>
      </c>
      <c r="AF20" s="2">
        <v>1.6305E-2</v>
      </c>
      <c r="AG20" s="2">
        <v>1.634E-2</v>
      </c>
      <c r="AH20" s="2">
        <v>1.6223999999999999E-2</v>
      </c>
      <c r="AI20" s="2">
        <v>8.6799999999999996E-4</v>
      </c>
      <c r="AJ20" s="2">
        <v>8.7000000000000001E-4</v>
      </c>
      <c r="AK20" s="2">
        <v>8.7500000000000002E-4</v>
      </c>
      <c r="AL20" s="2">
        <v>1.5495E-2</v>
      </c>
      <c r="AM20" s="2">
        <v>1.634E-2</v>
      </c>
      <c r="AN20" s="2">
        <v>1.7669000000000001E-2</v>
      </c>
      <c r="AO20" s="2">
        <v>8.25E-4</v>
      </c>
      <c r="AP20" s="2">
        <v>8.7000000000000001E-4</v>
      </c>
      <c r="AQ20" s="2">
        <v>9.5299999999999996E-4</v>
      </c>
      <c r="AR20" s="2">
        <v>13.426404</v>
      </c>
      <c r="AS20" s="2">
        <v>-3.4676999999999999E-2</v>
      </c>
      <c r="AT20" s="2">
        <v>0.108934</v>
      </c>
      <c r="AU20" s="2">
        <v>0.52267600000000003</v>
      </c>
      <c r="AV20" s="2">
        <v>8.7679000000000007E-2</v>
      </c>
      <c r="AW20" s="2">
        <v>6.8236000000000005E-2</v>
      </c>
    </row>
    <row r="21" spans="1:49" x14ac:dyDescent="0.25">
      <c r="A21" t="s">
        <v>65</v>
      </c>
      <c r="B21" s="2">
        <v>5.7948959999999996</v>
      </c>
      <c r="C21" s="2">
        <v>5.8100189999999996</v>
      </c>
      <c r="D21" s="2">
        <v>5.7948959999999996</v>
      </c>
      <c r="E21" s="2">
        <v>1.164277</v>
      </c>
      <c r="F21" s="2">
        <v>1.1666380000000001</v>
      </c>
      <c r="G21" s="2">
        <v>1.167824</v>
      </c>
      <c r="H21" s="2">
        <v>1.4237E-2</v>
      </c>
      <c r="I21" s="2">
        <v>1.4241E-2</v>
      </c>
      <c r="J21" s="2">
        <v>1.4237E-2</v>
      </c>
      <c r="K21" s="2">
        <v>3.4900000000000003E-4</v>
      </c>
      <c r="L21" s="2">
        <v>3.5E-4</v>
      </c>
      <c r="M21" s="2">
        <v>3.5E-4</v>
      </c>
      <c r="N21" s="2">
        <v>1.4239E-2</v>
      </c>
      <c r="O21" s="2">
        <v>1.4239999999999999E-2</v>
      </c>
      <c r="P21" s="2">
        <v>1.4237E-2</v>
      </c>
      <c r="Q21" s="2">
        <v>3.48E-4</v>
      </c>
      <c r="R21" s="2">
        <v>3.4900000000000003E-4</v>
      </c>
      <c r="S21" s="2">
        <v>3.5E-4</v>
      </c>
      <c r="T21" s="2">
        <v>1.4239999999999999E-2</v>
      </c>
      <c r="U21" s="2">
        <v>-9.9999999999999995E-7</v>
      </c>
      <c r="V21" s="2">
        <v>9.9999999999999995E-7</v>
      </c>
      <c r="W21" s="2">
        <v>3.4900000000000003E-4</v>
      </c>
      <c r="X21" s="2">
        <v>1.4E-5</v>
      </c>
      <c r="Y21" s="2">
        <v>1.2E-5</v>
      </c>
      <c r="Z21" s="2">
        <v>1.4239999999999999E-2</v>
      </c>
      <c r="AA21" s="2">
        <v>-9.9999999999999995E-7</v>
      </c>
      <c r="AB21" s="2">
        <v>9.9999999999999995E-7</v>
      </c>
      <c r="AC21" s="2">
        <v>6.7000000000000002E-4</v>
      </c>
      <c r="AD21" s="2">
        <v>9.0000000000000002E-6</v>
      </c>
      <c r="AE21" s="2">
        <v>3.0000000000000001E-6</v>
      </c>
      <c r="AF21" s="2">
        <v>1.4239E-2</v>
      </c>
      <c r="AG21" s="2">
        <v>1.4239999999999999E-2</v>
      </c>
      <c r="AH21" s="2">
        <v>1.4237E-2</v>
      </c>
      <c r="AI21" s="2">
        <v>6.69E-4</v>
      </c>
      <c r="AJ21" s="2">
        <v>6.7000000000000002E-4</v>
      </c>
      <c r="AK21" s="2">
        <v>6.7000000000000002E-4</v>
      </c>
      <c r="AL21" s="2">
        <v>1.3533999999999999E-2</v>
      </c>
      <c r="AM21" s="2">
        <v>1.4239999999999999E-2</v>
      </c>
      <c r="AN21" s="2">
        <v>1.5504E-2</v>
      </c>
      <c r="AO21" s="2">
        <v>6.3599999999999996E-4</v>
      </c>
      <c r="AP21" s="2">
        <v>6.7000000000000002E-4</v>
      </c>
      <c r="AQ21" s="2">
        <v>7.2900000000000005E-4</v>
      </c>
      <c r="AR21" s="2">
        <v>12.109629999999999</v>
      </c>
      <c r="AS21" s="2">
        <v>-1.3960000000000001E-3</v>
      </c>
      <c r="AT21" s="2">
        <v>3.9480000000000001E-3</v>
      </c>
      <c r="AU21" s="2">
        <v>0.44268999999999997</v>
      </c>
      <c r="AV21" s="2">
        <v>1.7912000000000001E-2</v>
      </c>
      <c r="AW21" s="2">
        <v>8.5079999999999999E-3</v>
      </c>
    </row>
    <row r="22" spans="1:49" x14ac:dyDescent="0.25">
      <c r="A22" t="s">
        <v>66</v>
      </c>
      <c r="B22" s="2">
        <v>2.4139889999999999</v>
      </c>
      <c r="C22" s="2">
        <v>2.4139889999999999</v>
      </c>
      <c r="D22" s="2">
        <v>2.4139889999999999</v>
      </c>
      <c r="E22" s="2">
        <v>0.94310499999999997</v>
      </c>
      <c r="F22" s="2">
        <v>0.94310499999999997</v>
      </c>
      <c r="G22" s="2">
        <v>0.94310499999999997</v>
      </c>
      <c r="H22" s="2">
        <v>1.3224E-2</v>
      </c>
      <c r="I22" s="2">
        <v>1.3224E-2</v>
      </c>
      <c r="J22" s="2">
        <v>1.3224E-2</v>
      </c>
      <c r="K22" s="2">
        <v>2.8299999999999999E-4</v>
      </c>
      <c r="L22" s="2">
        <v>2.8299999999999999E-4</v>
      </c>
      <c r="M22" s="2">
        <v>2.8299999999999999E-4</v>
      </c>
      <c r="N22" s="2">
        <v>1.3224E-2</v>
      </c>
      <c r="O22" s="2">
        <v>1.3224E-2</v>
      </c>
      <c r="P22" s="2">
        <v>1.3223E-2</v>
      </c>
      <c r="Q22" s="2">
        <v>2.8299999999999999E-4</v>
      </c>
      <c r="R22" s="2">
        <v>2.8299999999999999E-4</v>
      </c>
      <c r="S22" s="2">
        <v>2.8299999999999999E-4</v>
      </c>
      <c r="T22" s="2">
        <v>1.3224E-2</v>
      </c>
      <c r="U22" s="2">
        <v>9.9999999999999995E-7</v>
      </c>
      <c r="V22" s="2">
        <v>0</v>
      </c>
      <c r="W22" s="2">
        <v>2.8299999999999999E-4</v>
      </c>
      <c r="X22" s="2">
        <v>0</v>
      </c>
      <c r="Y22" s="2">
        <v>0</v>
      </c>
      <c r="Z22" s="2">
        <v>1.3224E-2</v>
      </c>
      <c r="AA22" s="2">
        <v>9.9999999999999995E-7</v>
      </c>
      <c r="AB22" s="2">
        <v>0</v>
      </c>
      <c r="AC22" s="2">
        <v>4.8299999999999998E-4</v>
      </c>
      <c r="AD22" s="2">
        <v>0</v>
      </c>
      <c r="AE22" s="2">
        <v>0</v>
      </c>
      <c r="AF22" s="2">
        <v>1.3224E-2</v>
      </c>
      <c r="AG22" s="2">
        <v>1.3224E-2</v>
      </c>
      <c r="AH22" s="2">
        <v>1.3223E-2</v>
      </c>
      <c r="AI22" s="2">
        <v>4.8299999999999998E-4</v>
      </c>
      <c r="AJ22" s="2">
        <v>4.8299999999999998E-4</v>
      </c>
      <c r="AK22" s="2">
        <v>4.8299999999999998E-4</v>
      </c>
      <c r="AL22" s="2">
        <v>1.2569E-2</v>
      </c>
      <c r="AM22" s="2">
        <v>1.3224E-2</v>
      </c>
      <c r="AN22" s="2">
        <v>1.44E-2</v>
      </c>
      <c r="AO22" s="2">
        <v>4.5899999999999999E-4</v>
      </c>
      <c r="AP22" s="2">
        <v>4.8299999999999998E-4</v>
      </c>
      <c r="AQ22" s="2">
        <v>5.2599999999999999E-4</v>
      </c>
      <c r="AR22" s="2">
        <v>11.426867</v>
      </c>
      <c r="AS22" s="2">
        <v>7.2400000000000003E-4</v>
      </c>
      <c r="AT22" s="2">
        <v>1.073E-3</v>
      </c>
      <c r="AU22" s="2">
        <v>0.333262</v>
      </c>
      <c r="AV22" s="2">
        <v>2.4000000000000001E-5</v>
      </c>
      <c r="AW22" s="2">
        <v>1.7E-5</v>
      </c>
    </row>
    <row r="23" spans="1:49" x14ac:dyDescent="0.25">
      <c r="A23" t="s">
        <v>67</v>
      </c>
      <c r="B23" s="2">
        <v>1.3295129999999999</v>
      </c>
      <c r="C23" s="2">
        <v>1.3295129999999999</v>
      </c>
      <c r="D23" s="2">
        <v>1.3295129999999999</v>
      </c>
      <c r="E23" s="2">
        <v>0.61778599999999995</v>
      </c>
      <c r="F23" s="2">
        <v>0.61778599999999995</v>
      </c>
      <c r="G23" s="2">
        <v>0.61778599999999995</v>
      </c>
      <c r="H23" s="2">
        <v>1.2898E-2</v>
      </c>
      <c r="I23" s="2">
        <v>1.2898E-2</v>
      </c>
      <c r="J23" s="2">
        <v>1.2898E-2</v>
      </c>
      <c r="K23" s="2">
        <v>1.85E-4</v>
      </c>
      <c r="L23" s="2">
        <v>1.85E-4</v>
      </c>
      <c r="M23" s="2">
        <v>1.85E-4</v>
      </c>
      <c r="N23" s="2">
        <v>1.2899000000000001E-2</v>
      </c>
      <c r="O23" s="2">
        <v>1.2898E-2</v>
      </c>
      <c r="P23" s="2">
        <v>1.2898E-2</v>
      </c>
      <c r="Q23" s="2">
        <v>1.85E-4</v>
      </c>
      <c r="R23" s="2">
        <v>1.85E-4</v>
      </c>
      <c r="S23" s="2">
        <v>1.85E-4</v>
      </c>
      <c r="T23" s="2">
        <v>1.2898E-2</v>
      </c>
      <c r="U23" s="2">
        <v>9.9999999999999995E-7</v>
      </c>
      <c r="V23" s="2">
        <v>0</v>
      </c>
      <c r="W23" s="2">
        <v>1.85E-4</v>
      </c>
      <c r="X23" s="2">
        <v>0</v>
      </c>
      <c r="Y23" s="2">
        <v>0</v>
      </c>
      <c r="Z23" s="2">
        <v>1.2898E-2</v>
      </c>
      <c r="AA23" s="2">
        <v>9.9999999999999995E-7</v>
      </c>
      <c r="AB23" s="2">
        <v>0</v>
      </c>
      <c r="AC23" s="2">
        <v>3.6299999999999999E-4</v>
      </c>
      <c r="AD23" s="2">
        <v>0</v>
      </c>
      <c r="AE23" s="2">
        <v>0</v>
      </c>
      <c r="AF23" s="2">
        <v>1.2899000000000001E-2</v>
      </c>
      <c r="AG23" s="2">
        <v>1.2898E-2</v>
      </c>
      <c r="AH23" s="2">
        <v>1.2898E-2</v>
      </c>
      <c r="AI23" s="2">
        <v>3.6299999999999999E-4</v>
      </c>
      <c r="AJ23" s="2">
        <v>3.6299999999999999E-4</v>
      </c>
      <c r="AK23" s="2">
        <v>3.6299999999999999E-4</v>
      </c>
      <c r="AL23" s="2">
        <v>1.226E-2</v>
      </c>
      <c r="AM23" s="2">
        <v>1.2898E-2</v>
      </c>
      <c r="AN23" s="2">
        <v>1.4045999999999999E-2</v>
      </c>
      <c r="AO23" s="2">
        <v>3.4499999999999998E-4</v>
      </c>
      <c r="AP23" s="2">
        <v>3.6299999999999999E-4</v>
      </c>
      <c r="AQ23" s="2">
        <v>3.9500000000000001E-4</v>
      </c>
      <c r="AR23" s="2">
        <v>11.201917</v>
      </c>
      <c r="AS23" s="2">
        <v>7.0899999999999999E-4</v>
      </c>
      <c r="AT23" s="2">
        <v>1.052E-3</v>
      </c>
      <c r="AU23" s="2">
        <v>0.25380999999999998</v>
      </c>
      <c r="AV23" s="2">
        <v>1.8E-5</v>
      </c>
      <c r="AW23" s="2">
        <v>1.2999999999999999E-5</v>
      </c>
    </row>
    <row r="25" spans="1:49" s="1" customFormat="1" ht="15.75" x14ac:dyDescent="0.25">
      <c r="A25" s="1" t="s">
        <v>69</v>
      </c>
    </row>
    <row r="28" spans="1:49" x14ac:dyDescent="0.25">
      <c r="A28" t="str">
        <f>A4</f>
        <v>oecf20_00.patch20</v>
      </c>
      <c r="B28" s="2">
        <v>255</v>
      </c>
      <c r="C28" s="2">
        <v>255</v>
      </c>
      <c r="D28" s="2">
        <v>255</v>
      </c>
      <c r="E28" s="2">
        <v>0</v>
      </c>
      <c r="F28" s="2">
        <v>0</v>
      </c>
      <c r="G28" s="2">
        <v>0</v>
      </c>
      <c r="H28" s="2">
        <v>1.0000003</v>
      </c>
      <c r="I28" s="2">
        <v>1.0000003</v>
      </c>
      <c r="J28" s="2">
        <v>1.0000003</v>
      </c>
      <c r="K28" s="2">
        <v>1.5743893000000001E-13</v>
      </c>
      <c r="L28" s="2">
        <v>1.5743893000000001E-13</v>
      </c>
      <c r="M28" s="2">
        <v>1.5743893000000001E-13</v>
      </c>
      <c r="N28" s="2">
        <v>1.0000503000000001</v>
      </c>
      <c r="O28" s="2">
        <v>1.0000003</v>
      </c>
      <c r="P28" s="2">
        <v>0.99995025999999998</v>
      </c>
      <c r="Q28" s="2">
        <v>2.2227978E-13</v>
      </c>
      <c r="R28" s="2">
        <v>1.5743893000000001E-13</v>
      </c>
      <c r="S28" s="2">
        <v>6.5173941999999999E-14</v>
      </c>
      <c r="T28" s="2">
        <v>1.0000003</v>
      </c>
      <c r="U28" s="2">
        <v>5.0000012999999998E-5</v>
      </c>
      <c r="V28" s="2">
        <v>2.0000004999999999E-5</v>
      </c>
      <c r="W28" s="2">
        <v>1.5743893000000001E-13</v>
      </c>
      <c r="X28" s="2">
        <v>0</v>
      </c>
      <c r="Y28" s="2">
        <v>0</v>
      </c>
      <c r="Z28" s="2">
        <v>1.0000003</v>
      </c>
      <c r="AA28" s="2">
        <v>5.0000012999999998E-5</v>
      </c>
      <c r="AB28" s="2">
        <v>2.0000004999999999E-5</v>
      </c>
      <c r="AC28" s="2">
        <v>1.5743893000000001E-13</v>
      </c>
      <c r="AD28" s="2">
        <v>0</v>
      </c>
      <c r="AE28" s="2">
        <v>0</v>
      </c>
      <c r="AF28" s="2">
        <v>1.0000503000000001</v>
      </c>
      <c r="AG28" s="2">
        <v>1.0000003</v>
      </c>
      <c r="AH28" s="2">
        <v>0.99995025999999998</v>
      </c>
      <c r="AI28" s="2">
        <v>2.2227978E-13</v>
      </c>
      <c r="AJ28" s="2">
        <v>1.5743893000000001E-13</v>
      </c>
      <c r="AK28" s="2">
        <v>6.5173941999999999E-14</v>
      </c>
      <c r="AL28" s="2">
        <v>0.95050670999999998</v>
      </c>
      <c r="AM28" s="2">
        <v>0.99999788000000001</v>
      </c>
      <c r="AN28" s="2">
        <v>1.0889959</v>
      </c>
      <c r="AO28" s="2">
        <v>8.3826790000000005E-14</v>
      </c>
      <c r="AP28" s="2">
        <v>1.7420427999999999E-13</v>
      </c>
      <c r="AQ28" s="2">
        <v>6.6617316999999995E-14</v>
      </c>
      <c r="AR28" s="2">
        <v>99.999917999999994</v>
      </c>
      <c r="AS28" s="2">
        <v>6.3299293000000003E-3</v>
      </c>
      <c r="AT28" s="2">
        <v>9.3935526000000005E-3</v>
      </c>
      <c r="AU28" s="2">
        <v>1.8446779E-11</v>
      </c>
      <c r="AV28" s="2">
        <v>6.9653262000000002E-16</v>
      </c>
      <c r="AW28" s="2">
        <v>2.0418902000000001E-15</v>
      </c>
    </row>
    <row r="29" spans="1:49" x14ac:dyDescent="0.25">
      <c r="A29" t="str">
        <f>A5</f>
        <v>oecf20_00.patch19</v>
      </c>
      <c r="B29" s="2">
        <v>255</v>
      </c>
      <c r="C29" s="2">
        <v>255</v>
      </c>
      <c r="D29" s="2">
        <v>255</v>
      </c>
      <c r="E29" s="2">
        <v>0</v>
      </c>
      <c r="F29" s="2">
        <v>0</v>
      </c>
      <c r="G29" s="2">
        <v>0</v>
      </c>
      <c r="H29" s="2">
        <v>1.0000003</v>
      </c>
      <c r="I29" s="2">
        <v>1.0000003</v>
      </c>
      <c r="J29" s="2">
        <v>1.0000003</v>
      </c>
      <c r="K29" s="2">
        <v>1.5743893000000001E-13</v>
      </c>
      <c r="L29" s="2">
        <v>1.5743893000000001E-13</v>
      </c>
      <c r="M29" s="2">
        <v>1.5743893000000001E-13</v>
      </c>
      <c r="N29" s="2">
        <v>1.0000503000000001</v>
      </c>
      <c r="O29" s="2">
        <v>1.0000003</v>
      </c>
      <c r="P29" s="2">
        <v>0.99995025999999998</v>
      </c>
      <c r="Q29" s="2">
        <v>2.2227978E-13</v>
      </c>
      <c r="R29" s="2">
        <v>1.5743893000000001E-13</v>
      </c>
      <c r="S29" s="2">
        <v>6.5173941999999999E-14</v>
      </c>
      <c r="T29" s="2">
        <v>1.0000003</v>
      </c>
      <c r="U29" s="2">
        <v>5.0000012999999998E-5</v>
      </c>
      <c r="V29" s="2">
        <v>2.0000004999999999E-5</v>
      </c>
      <c r="W29" s="2">
        <v>1.5743893000000001E-13</v>
      </c>
      <c r="X29" s="2">
        <v>0</v>
      </c>
      <c r="Y29" s="2">
        <v>0</v>
      </c>
      <c r="Z29" s="2">
        <v>1.0000003</v>
      </c>
      <c r="AA29" s="2">
        <v>5.0000012999999998E-5</v>
      </c>
      <c r="AB29" s="2">
        <v>2.0000004999999999E-5</v>
      </c>
      <c r="AC29" s="2">
        <v>1.5743893000000001E-13</v>
      </c>
      <c r="AD29" s="2">
        <v>0</v>
      </c>
      <c r="AE29" s="2">
        <v>0</v>
      </c>
      <c r="AF29" s="2">
        <v>1.0000503000000001</v>
      </c>
      <c r="AG29" s="2">
        <v>1.0000003</v>
      </c>
      <c r="AH29" s="2">
        <v>0.99995025999999998</v>
      </c>
      <c r="AI29" s="2">
        <v>2.2227978E-13</v>
      </c>
      <c r="AJ29" s="2">
        <v>1.5743893000000001E-13</v>
      </c>
      <c r="AK29" s="2">
        <v>6.5173941999999999E-14</v>
      </c>
      <c r="AL29" s="2">
        <v>0.95050670999999998</v>
      </c>
      <c r="AM29" s="2">
        <v>0.99999788000000001</v>
      </c>
      <c r="AN29" s="2">
        <v>1.0889959</v>
      </c>
      <c r="AO29" s="2">
        <v>8.3826790000000005E-14</v>
      </c>
      <c r="AP29" s="2">
        <v>1.7420427999999999E-13</v>
      </c>
      <c r="AQ29" s="2">
        <v>6.6617316999999995E-14</v>
      </c>
      <c r="AR29" s="2">
        <v>99.999917999999994</v>
      </c>
      <c r="AS29" s="2">
        <v>6.3299293000000003E-3</v>
      </c>
      <c r="AT29" s="2">
        <v>9.3935526000000005E-3</v>
      </c>
      <c r="AU29" s="2">
        <v>1.8446779E-11</v>
      </c>
      <c r="AV29" s="2">
        <v>6.9653262000000002E-16</v>
      </c>
      <c r="AW29" s="2">
        <v>2.0418902000000001E-15</v>
      </c>
    </row>
    <row r="30" spans="1:49" x14ac:dyDescent="0.25">
      <c r="A30" t="str">
        <f>A6</f>
        <v>oecf20_00.patch18</v>
      </c>
      <c r="B30" s="2">
        <v>252.79998000000001</v>
      </c>
      <c r="C30" s="2">
        <v>252.79998000000001</v>
      </c>
      <c r="D30" s="2">
        <v>252.79998000000001</v>
      </c>
      <c r="E30" s="2">
        <v>0.55643995999999996</v>
      </c>
      <c r="F30" s="2">
        <v>0.55643995999999996</v>
      </c>
      <c r="G30" s="2">
        <v>0.55643995999999996</v>
      </c>
      <c r="H30" s="2">
        <v>0.98073684999999999</v>
      </c>
      <c r="I30" s="2">
        <v>0.98073684999999999</v>
      </c>
      <c r="J30" s="2">
        <v>0.98073684999999999</v>
      </c>
      <c r="K30" s="2">
        <v>4.8337930000000003E-3</v>
      </c>
      <c r="L30" s="2">
        <v>4.8337930000000003E-3</v>
      </c>
      <c r="M30" s="2">
        <v>4.8337930000000003E-3</v>
      </c>
      <c r="N30" s="2">
        <v>0.98078588</v>
      </c>
      <c r="O30" s="2">
        <v>0.98073684999999999</v>
      </c>
      <c r="P30" s="2">
        <v>0.98068781000000005</v>
      </c>
      <c r="Q30" s="2">
        <v>4.8340346999999999E-3</v>
      </c>
      <c r="R30" s="2">
        <v>4.8337930000000003E-3</v>
      </c>
      <c r="S30" s="2">
        <v>4.8335512999999998E-3</v>
      </c>
      <c r="T30" s="2">
        <v>0.98073684999999999</v>
      </c>
      <c r="U30" s="2">
        <v>4.9036841999999999E-5</v>
      </c>
      <c r="V30" s="2">
        <v>1.9614737000000002E-5</v>
      </c>
      <c r="W30" s="2">
        <v>4.8337930000000003E-3</v>
      </c>
      <c r="X30" s="2">
        <v>2.4168964999999999E-7</v>
      </c>
      <c r="Y30" s="2">
        <v>9.6675860000000007E-8</v>
      </c>
      <c r="Z30" s="2">
        <v>0.98073684999999999</v>
      </c>
      <c r="AA30" s="2">
        <v>4.9036841999999999E-5</v>
      </c>
      <c r="AB30" s="2">
        <v>1.9614737000000002E-5</v>
      </c>
      <c r="AC30" s="2">
        <v>7.4441715E-3</v>
      </c>
      <c r="AD30" s="2">
        <v>1.0460046999999999E-7</v>
      </c>
      <c r="AE30" s="2">
        <v>1.5747995000000002E-8</v>
      </c>
      <c r="AF30" s="2">
        <v>0.98078588</v>
      </c>
      <c r="AG30" s="2">
        <v>0.98073684999999999</v>
      </c>
      <c r="AH30" s="2">
        <v>0.98068781000000005</v>
      </c>
      <c r="AI30" s="2">
        <v>7.4442730000000004E-3</v>
      </c>
      <c r="AJ30" s="2">
        <v>7.4441715E-3</v>
      </c>
      <c r="AK30" s="2">
        <v>7.4441478999999998E-3</v>
      </c>
      <c r="AL30" s="2">
        <v>0.93219671000000004</v>
      </c>
      <c r="AM30" s="2">
        <v>0.98073451</v>
      </c>
      <c r="AN30" s="2">
        <v>1.0680182</v>
      </c>
      <c r="AO30" s="2">
        <v>7.0754835000000002E-3</v>
      </c>
      <c r="AP30" s="2">
        <v>7.4441673999999999E-3</v>
      </c>
      <c r="AQ30" s="2">
        <v>8.1070495999999992E-3</v>
      </c>
      <c r="AR30" s="2">
        <v>99.249487999999999</v>
      </c>
      <c r="AS30" s="2">
        <v>6.2828188999999998E-3</v>
      </c>
      <c r="AT30" s="2">
        <v>9.3231857000000001E-3</v>
      </c>
      <c r="AU30" s="2">
        <v>0.29298990000000003</v>
      </c>
      <c r="AV30" s="2">
        <v>6.5786487999999998E-5</v>
      </c>
      <c r="AW30" s="2">
        <v>2.7467938000000001E-6</v>
      </c>
    </row>
    <row r="31" spans="1:49" x14ac:dyDescent="0.25">
      <c r="A31" t="str">
        <f>A7</f>
        <v>oecf20_00.patch17</v>
      </c>
      <c r="B31" s="2">
        <v>245.27799999999999</v>
      </c>
      <c r="C31" s="2">
        <v>245.27799999999999</v>
      </c>
      <c r="D31" s="2">
        <v>245.27799999999999</v>
      </c>
      <c r="E31" s="2">
        <v>1.3921873</v>
      </c>
      <c r="F31" s="2">
        <v>1.3921873</v>
      </c>
      <c r="G31" s="2">
        <v>1.3921873</v>
      </c>
      <c r="H31" s="2">
        <v>0.91655326000000004</v>
      </c>
      <c r="I31" s="2">
        <v>0.91655326000000004</v>
      </c>
      <c r="J31" s="2">
        <v>0.91655326000000004</v>
      </c>
      <c r="K31" s="2">
        <v>1.1646877999999999E-2</v>
      </c>
      <c r="L31" s="2">
        <v>1.1646877999999999E-2</v>
      </c>
      <c r="M31" s="2">
        <v>1.1646877999999999E-2</v>
      </c>
      <c r="N31" s="2">
        <v>0.91659908000000001</v>
      </c>
      <c r="O31" s="2">
        <v>0.91655326000000004</v>
      </c>
      <c r="P31" s="2">
        <v>0.91650743000000001</v>
      </c>
      <c r="Q31" s="2">
        <v>1.164746E-2</v>
      </c>
      <c r="R31" s="2">
        <v>1.1646877999999999E-2</v>
      </c>
      <c r="S31" s="2">
        <v>1.1646294999999999E-2</v>
      </c>
      <c r="T31" s="2">
        <v>0.91655326000000004</v>
      </c>
      <c r="U31" s="2">
        <v>4.5827663E-5</v>
      </c>
      <c r="V31" s="2">
        <v>1.8331064999999999E-5</v>
      </c>
      <c r="W31" s="2">
        <v>1.1646877999999999E-2</v>
      </c>
      <c r="X31" s="2">
        <v>5.8234387999999995E-7</v>
      </c>
      <c r="Y31" s="2">
        <v>2.3293755E-7</v>
      </c>
      <c r="Z31" s="2">
        <v>0.91655326000000004</v>
      </c>
      <c r="AA31" s="2">
        <v>4.5827663E-5</v>
      </c>
      <c r="AB31" s="2">
        <v>1.8331064999999999E-5</v>
      </c>
      <c r="AC31" s="2">
        <v>1.5133347E-2</v>
      </c>
      <c r="AD31" s="2">
        <v>2.0847877000000001E-7</v>
      </c>
      <c r="AE31" s="2">
        <v>3.7087581000000003E-8</v>
      </c>
      <c r="AF31" s="2">
        <v>0.91659908000000001</v>
      </c>
      <c r="AG31" s="2">
        <v>0.91655326000000004</v>
      </c>
      <c r="AH31" s="2">
        <v>0.91650743000000001</v>
      </c>
      <c r="AI31" s="2">
        <v>1.5133545E-2</v>
      </c>
      <c r="AJ31" s="2">
        <v>1.5133347E-2</v>
      </c>
      <c r="AK31" s="2">
        <v>1.5133297E-2</v>
      </c>
      <c r="AL31" s="2">
        <v>0.87118978999999996</v>
      </c>
      <c r="AM31" s="2">
        <v>0.91655107000000002</v>
      </c>
      <c r="AN31" s="2">
        <v>0.99812250999999996</v>
      </c>
      <c r="AO31" s="2">
        <v>1.4383828E-2</v>
      </c>
      <c r="AP31" s="2">
        <v>1.5133339000000001E-2</v>
      </c>
      <c r="AQ31" s="2">
        <v>1.6480918000000001E-2</v>
      </c>
      <c r="AR31" s="2">
        <v>96.675731999999996</v>
      </c>
      <c r="AS31" s="2">
        <v>6.1213125999999996E-3</v>
      </c>
      <c r="AT31" s="2">
        <v>9.0818580999999995E-3</v>
      </c>
      <c r="AU31" s="2">
        <v>0.62030331999999999</v>
      </c>
      <c r="AV31" s="2">
        <v>1.4068741E-4</v>
      </c>
      <c r="AW31" s="2">
        <v>7.1591753999999997E-6</v>
      </c>
    </row>
    <row r="32" spans="1:49" x14ac:dyDescent="0.25">
      <c r="A32" t="str">
        <f>A8</f>
        <v>oecf20_00.patch16</v>
      </c>
      <c r="B32" s="2">
        <v>232.96172000000001</v>
      </c>
      <c r="C32" s="2">
        <v>234.28756999999999</v>
      </c>
      <c r="D32" s="2">
        <v>233.73039</v>
      </c>
      <c r="E32" s="2">
        <v>1.5982383</v>
      </c>
      <c r="F32" s="2">
        <v>1.4334689</v>
      </c>
      <c r="G32" s="2">
        <v>1.3587648000000001</v>
      </c>
      <c r="H32" s="2">
        <v>0.81691853999999997</v>
      </c>
      <c r="I32" s="2">
        <v>0.82730950999999997</v>
      </c>
      <c r="J32" s="2">
        <v>0.82292396999999995</v>
      </c>
      <c r="K32" s="2">
        <v>1.2474023000000001E-2</v>
      </c>
      <c r="L32" s="2">
        <v>1.1279508000000001E-2</v>
      </c>
      <c r="M32" s="2">
        <v>1.0659872000000001E-2</v>
      </c>
      <c r="N32" s="2">
        <v>0.82205194000000004</v>
      </c>
      <c r="O32" s="2">
        <v>0.82469413999999996</v>
      </c>
      <c r="P32" s="2">
        <v>0.82326337999999999</v>
      </c>
      <c r="Q32" s="2">
        <v>1.0815362E-2</v>
      </c>
      <c r="R32" s="2">
        <v>1.0789761E-2</v>
      </c>
      <c r="S32" s="2">
        <v>1.0630491000000001E-2</v>
      </c>
      <c r="T32" s="2">
        <v>0.82469413999999996</v>
      </c>
      <c r="U32" s="2">
        <v>-2.6421988E-3</v>
      </c>
      <c r="V32" s="2">
        <v>5.7230403999999999E-4</v>
      </c>
      <c r="W32" s="2">
        <v>1.0789761E-2</v>
      </c>
      <c r="X32" s="2">
        <v>2.4521026E-3</v>
      </c>
      <c r="Y32" s="2">
        <v>9.6848905999999998E-4</v>
      </c>
      <c r="Z32" s="2">
        <v>0.82469413999999996</v>
      </c>
      <c r="AA32" s="2">
        <v>-2.6421988E-3</v>
      </c>
      <c r="AB32" s="2">
        <v>5.7230403999999999E-4</v>
      </c>
      <c r="AC32" s="2">
        <v>1.4855132E-2</v>
      </c>
      <c r="AD32" s="2">
        <v>1.8509069999999999E-3</v>
      </c>
      <c r="AE32" s="2">
        <v>2.5749429999999998E-4</v>
      </c>
      <c r="AF32" s="2">
        <v>0.82205194000000004</v>
      </c>
      <c r="AG32" s="2">
        <v>0.82469413999999996</v>
      </c>
      <c r="AH32" s="2">
        <v>0.82326337999999999</v>
      </c>
      <c r="AI32" s="2">
        <v>1.4756666E-2</v>
      </c>
      <c r="AJ32" s="2">
        <v>1.4855132E-2</v>
      </c>
      <c r="AK32" s="2">
        <v>1.4748618E-2</v>
      </c>
      <c r="AL32" s="2">
        <v>0.78128615000000001</v>
      </c>
      <c r="AM32" s="2">
        <v>0.82478178000000002</v>
      </c>
      <c r="AN32" s="2">
        <v>0.89656745000000004</v>
      </c>
      <c r="AO32" s="2">
        <v>1.4023769E-2</v>
      </c>
      <c r="AP32" s="2">
        <v>1.4862324E-2</v>
      </c>
      <c r="AQ32" s="2">
        <v>1.6061489000000002E-2</v>
      </c>
      <c r="AR32" s="2">
        <v>92.781565000000001</v>
      </c>
      <c r="AS32" s="2">
        <v>-0.69525789000000005</v>
      </c>
      <c r="AT32" s="2">
        <v>0.27708143000000002</v>
      </c>
      <c r="AU32" s="2">
        <v>0.65433867000000001</v>
      </c>
      <c r="AV32" s="2">
        <v>0.51317707999999995</v>
      </c>
      <c r="AW32" s="2">
        <v>0.12896214</v>
      </c>
    </row>
    <row r="33" spans="1:49" x14ac:dyDescent="0.25">
      <c r="A33" t="str">
        <f>A9</f>
        <v>oecf20_00.patch15</v>
      </c>
      <c r="B33" s="2">
        <v>223.1328</v>
      </c>
      <c r="C33" s="2">
        <v>224.56131999999999</v>
      </c>
      <c r="D33" s="2">
        <v>223.64249000000001</v>
      </c>
      <c r="E33" s="2">
        <v>1.7019682</v>
      </c>
      <c r="F33" s="2">
        <v>1.5716445999999999</v>
      </c>
      <c r="G33" s="2">
        <v>1.6827475000000001</v>
      </c>
      <c r="H33" s="2">
        <v>0.74223004000000004</v>
      </c>
      <c r="I33" s="2">
        <v>0.75281376</v>
      </c>
      <c r="J33" s="2">
        <v>0.74599793000000003</v>
      </c>
      <c r="K33" s="2">
        <v>1.2550334E-2</v>
      </c>
      <c r="L33" s="2">
        <v>1.1692895999999999E-2</v>
      </c>
      <c r="M33" s="2">
        <v>1.244251E-2</v>
      </c>
      <c r="N33" s="2">
        <v>0.74705626000000003</v>
      </c>
      <c r="O33" s="2">
        <v>0.74998898999999997</v>
      </c>
      <c r="P33" s="2">
        <v>0.74664828999999999</v>
      </c>
      <c r="Q33" s="2">
        <v>1.1094743000000001E-2</v>
      </c>
      <c r="R33" s="2">
        <v>1.1126053E-2</v>
      </c>
      <c r="S33" s="2">
        <v>1.2135755999999999E-2</v>
      </c>
      <c r="T33" s="2">
        <v>0.74998898999999997</v>
      </c>
      <c r="U33" s="2">
        <v>-2.9327338000000001E-3</v>
      </c>
      <c r="V33" s="2">
        <v>1.3362802999999999E-3</v>
      </c>
      <c r="W33" s="2">
        <v>1.1126053E-2</v>
      </c>
      <c r="X33" s="2">
        <v>2.5019706999999999E-3</v>
      </c>
      <c r="Y33" s="2">
        <v>1.8874295000000001E-3</v>
      </c>
      <c r="Z33" s="2">
        <v>0.74998898999999997</v>
      </c>
      <c r="AA33" s="2">
        <v>-2.9327338000000001E-3</v>
      </c>
      <c r="AB33" s="2">
        <v>1.3362802999999999E-3</v>
      </c>
      <c r="AC33" s="2">
        <v>1.4361723999999999E-2</v>
      </c>
      <c r="AD33" s="2">
        <v>1.8468362E-3</v>
      </c>
      <c r="AE33" s="2">
        <v>7.2647244999999997E-4</v>
      </c>
      <c r="AF33" s="2">
        <v>0.74705626000000003</v>
      </c>
      <c r="AG33" s="2">
        <v>0.74998898999999997</v>
      </c>
      <c r="AH33" s="2">
        <v>0.74664828999999999</v>
      </c>
      <c r="AI33" s="2">
        <v>1.4162015999999999E-2</v>
      </c>
      <c r="AJ33" s="2">
        <v>1.4361723999999999E-2</v>
      </c>
      <c r="AK33" s="2">
        <v>1.4635557E-2</v>
      </c>
      <c r="AL33" s="2">
        <v>0.70995929999999996</v>
      </c>
      <c r="AM33" s="2">
        <v>0.75006976000000003</v>
      </c>
      <c r="AN33" s="2">
        <v>0.81312819999999997</v>
      </c>
      <c r="AO33" s="2">
        <v>1.3465741999999999E-2</v>
      </c>
      <c r="AP33" s="2">
        <v>1.4375535E-2</v>
      </c>
      <c r="AQ33" s="2">
        <v>1.5938374000000002E-2</v>
      </c>
      <c r="AR33" s="2">
        <v>89.391955999999993</v>
      </c>
      <c r="AS33" s="2">
        <v>-0.73330318999999999</v>
      </c>
      <c r="AT33" s="2">
        <v>0.54075583999999999</v>
      </c>
      <c r="AU33" s="2">
        <v>0.67378992000000004</v>
      </c>
      <c r="AV33" s="2">
        <v>0.53927849000000005</v>
      </c>
      <c r="AW33" s="2">
        <v>0.25688365000000002</v>
      </c>
    </row>
    <row r="34" spans="1:49" x14ac:dyDescent="0.25">
      <c r="A34" t="str">
        <f>A10</f>
        <v>oecf20_00.patch14</v>
      </c>
      <c r="B34" s="2">
        <v>208.1797</v>
      </c>
      <c r="C34" s="2">
        <v>210.34711999999999</v>
      </c>
      <c r="D34" s="2">
        <v>209.45652000000001</v>
      </c>
      <c r="E34" s="2">
        <v>2.2337066000000001</v>
      </c>
      <c r="F34" s="2">
        <v>1.8674044999999999</v>
      </c>
      <c r="G34" s="2">
        <v>1.9660956999999999</v>
      </c>
      <c r="H34" s="2">
        <v>0.63668935999999998</v>
      </c>
      <c r="I34" s="2">
        <v>0.65136738999999999</v>
      </c>
      <c r="J34" s="2">
        <v>0.64530690000000002</v>
      </c>
      <c r="K34" s="2">
        <v>1.5031254000000001E-2</v>
      </c>
      <c r="L34" s="2">
        <v>1.2734314E-2</v>
      </c>
      <c r="M34" s="2">
        <v>1.3333199E-2</v>
      </c>
      <c r="N34" s="2">
        <v>0.64393758000000001</v>
      </c>
      <c r="O34" s="2">
        <v>0.64768219000000005</v>
      </c>
      <c r="P34" s="2">
        <v>0.64579502</v>
      </c>
      <c r="Q34" s="2">
        <v>1.2277447E-2</v>
      </c>
      <c r="R34" s="2">
        <v>1.2055566E-2</v>
      </c>
      <c r="S34" s="2">
        <v>1.2918219999999999E-2</v>
      </c>
      <c r="T34" s="2">
        <v>0.64768219000000005</v>
      </c>
      <c r="U34" s="2">
        <v>-3.7446060000000001E-3</v>
      </c>
      <c r="V34" s="2">
        <v>7.5486659999999997E-4</v>
      </c>
      <c r="W34" s="2">
        <v>1.2055566E-2</v>
      </c>
      <c r="X34" s="2">
        <v>3.4464516999999999E-3</v>
      </c>
      <c r="Y34" s="2">
        <v>2.4304804999999998E-3</v>
      </c>
      <c r="Z34" s="2">
        <v>0.64768219000000005</v>
      </c>
      <c r="AA34" s="2">
        <v>-3.7446060000000001E-3</v>
      </c>
      <c r="AB34" s="2">
        <v>7.5486659999999997E-4</v>
      </c>
      <c r="AC34" s="2">
        <v>1.4834290999999999E-2</v>
      </c>
      <c r="AD34" s="2">
        <v>2.687582E-3</v>
      </c>
      <c r="AE34" s="2">
        <v>1.0042273E-3</v>
      </c>
      <c r="AF34" s="2">
        <v>0.64393758000000001</v>
      </c>
      <c r="AG34" s="2">
        <v>0.64768219000000005</v>
      </c>
      <c r="AH34" s="2">
        <v>0.64579502</v>
      </c>
      <c r="AI34" s="2">
        <v>1.4849708E-2</v>
      </c>
      <c r="AJ34" s="2">
        <v>1.4834290999999999E-2</v>
      </c>
      <c r="AK34" s="2">
        <v>1.4748931E-2</v>
      </c>
      <c r="AL34" s="2">
        <v>0.61198169999999996</v>
      </c>
      <c r="AM34" s="2">
        <v>0.64780771999999998</v>
      </c>
      <c r="AN34" s="2">
        <v>0.70329246000000001</v>
      </c>
      <c r="AO34" s="2">
        <v>1.4112519E-2</v>
      </c>
      <c r="AP34" s="2">
        <v>1.4840518E-2</v>
      </c>
      <c r="AQ34" s="2">
        <v>1.6062303999999999E-2</v>
      </c>
      <c r="AR34" s="2">
        <v>84.364767000000001</v>
      </c>
      <c r="AS34" s="2">
        <v>-1.1431796000000001</v>
      </c>
      <c r="AT34" s="2">
        <v>0.43182131000000001</v>
      </c>
      <c r="AU34" s="2">
        <v>0.76809592999999998</v>
      </c>
      <c r="AV34" s="2">
        <v>0.83703497999999998</v>
      </c>
      <c r="AW34" s="2">
        <v>0.40692966000000003</v>
      </c>
    </row>
    <row r="35" spans="1:49" x14ac:dyDescent="0.25">
      <c r="A35" t="str">
        <f>A11</f>
        <v>oecf20_00.patch13</v>
      </c>
      <c r="B35" s="2">
        <v>195.43715</v>
      </c>
      <c r="C35" s="2">
        <v>197.76499999999999</v>
      </c>
      <c r="D35" s="2">
        <v>196.07810000000001</v>
      </c>
      <c r="E35" s="2">
        <v>2.3985147000000002</v>
      </c>
      <c r="F35" s="2">
        <v>1.8977027</v>
      </c>
      <c r="G35" s="2">
        <v>2.3044167999999998</v>
      </c>
      <c r="H35" s="2">
        <v>0.55423113999999996</v>
      </c>
      <c r="I35" s="2">
        <v>0.56874553999999999</v>
      </c>
      <c r="J35" s="2">
        <v>0.55820820999999998</v>
      </c>
      <c r="K35" s="2">
        <v>1.4853791E-2</v>
      </c>
      <c r="L35" s="2">
        <v>1.1944496000000001E-2</v>
      </c>
      <c r="M35" s="2">
        <v>1.4338729E-2</v>
      </c>
      <c r="N35" s="2">
        <v>0.56062497</v>
      </c>
      <c r="O35" s="2">
        <v>0.56479016999999998</v>
      </c>
      <c r="P35" s="2">
        <v>0.55927537999999999</v>
      </c>
      <c r="Q35" s="2">
        <v>1.1785314E-2</v>
      </c>
      <c r="R35" s="2">
        <v>1.1335535000000001E-2</v>
      </c>
      <c r="S35" s="2">
        <v>1.3545634000000001E-2</v>
      </c>
      <c r="T35" s="2">
        <v>0.56479016999999998</v>
      </c>
      <c r="U35" s="2">
        <v>-4.1652032000000002E-3</v>
      </c>
      <c r="V35" s="2">
        <v>2.2059156999999999E-3</v>
      </c>
      <c r="W35" s="2">
        <v>1.1335535000000001E-2</v>
      </c>
      <c r="X35" s="2">
        <v>3.6297864E-3</v>
      </c>
      <c r="Y35" s="2">
        <v>3.2526053000000001E-3</v>
      </c>
      <c r="Z35" s="2">
        <v>0.56479016999999998</v>
      </c>
      <c r="AA35" s="2">
        <v>-4.1652032000000002E-3</v>
      </c>
      <c r="AB35" s="2">
        <v>2.2059156999999999E-3</v>
      </c>
      <c r="AC35" s="2">
        <v>1.4881825E-2</v>
      </c>
      <c r="AD35" s="2">
        <v>2.8788029000000001E-3</v>
      </c>
      <c r="AE35" s="2">
        <v>1.1823910999999999E-3</v>
      </c>
      <c r="AF35" s="2">
        <v>0.56062497</v>
      </c>
      <c r="AG35" s="2">
        <v>0.56479016999999998</v>
      </c>
      <c r="AH35" s="2">
        <v>0.55927537999999999</v>
      </c>
      <c r="AI35" s="2">
        <v>1.526131E-2</v>
      </c>
      <c r="AJ35" s="2">
        <v>1.4881825E-2</v>
      </c>
      <c r="AK35" s="2">
        <v>1.5043744E-2</v>
      </c>
      <c r="AL35" s="2">
        <v>0.53270848999999998</v>
      </c>
      <c r="AM35" s="2">
        <v>0.56489763000000004</v>
      </c>
      <c r="AN35" s="2">
        <v>0.60906556000000001</v>
      </c>
      <c r="AO35" s="2">
        <v>1.4510649E-2</v>
      </c>
      <c r="AP35" s="2">
        <v>1.4876873000000001E-2</v>
      </c>
      <c r="AQ35" s="2">
        <v>1.6384584000000001E-2</v>
      </c>
      <c r="AR35" s="2">
        <v>79.884333999999996</v>
      </c>
      <c r="AS35" s="2">
        <v>-1.1914845999999999</v>
      </c>
      <c r="AT35" s="2">
        <v>1.0206999999999999</v>
      </c>
      <c r="AU35" s="2">
        <v>0.84359839999999997</v>
      </c>
      <c r="AV35" s="2">
        <v>0.96530811999999999</v>
      </c>
      <c r="AW35" s="2">
        <v>0.51955773999999999</v>
      </c>
    </row>
    <row r="36" spans="1:49" x14ac:dyDescent="0.25">
      <c r="A36" t="str">
        <f>A12</f>
        <v>oecf20_00.patch12</v>
      </c>
      <c r="B36" s="2">
        <v>172.82762</v>
      </c>
      <c r="C36" s="2">
        <v>174.91245000000001</v>
      </c>
      <c r="D36" s="2">
        <v>173.42733999999999</v>
      </c>
      <c r="E36" s="2">
        <v>2.9095933</v>
      </c>
      <c r="F36" s="2">
        <v>2.5651416</v>
      </c>
      <c r="G36" s="2">
        <v>2.9317598999999999</v>
      </c>
      <c r="H36" s="2">
        <v>0.42441708</v>
      </c>
      <c r="I36" s="2">
        <v>0.43549251999999999</v>
      </c>
      <c r="J36" s="2">
        <v>0.4275987</v>
      </c>
      <c r="K36" s="2">
        <v>1.5388163E-2</v>
      </c>
      <c r="L36" s="2">
        <v>1.3794387999999999E-2</v>
      </c>
      <c r="M36" s="2">
        <v>1.5582222E-2</v>
      </c>
      <c r="N36" s="2">
        <v>0.42932094999999998</v>
      </c>
      <c r="O36" s="2">
        <v>0.43248438</v>
      </c>
      <c r="P36" s="2">
        <v>0.42839418000000001</v>
      </c>
      <c r="Q36" s="2">
        <v>1.3558776999999999E-2</v>
      </c>
      <c r="R36" s="2">
        <v>1.3346814E-2</v>
      </c>
      <c r="S36" s="2">
        <v>1.4965038E-2</v>
      </c>
      <c r="T36" s="2">
        <v>0.43248438</v>
      </c>
      <c r="U36" s="2">
        <v>-3.1634301000000001E-3</v>
      </c>
      <c r="V36" s="2">
        <v>1.6360770999999999E-3</v>
      </c>
      <c r="W36" s="2">
        <v>1.3346814E-2</v>
      </c>
      <c r="X36" s="2">
        <v>3.1200102E-3</v>
      </c>
      <c r="Y36" s="2">
        <v>3.0350111999999999E-3</v>
      </c>
      <c r="Z36" s="2">
        <v>0.43248438</v>
      </c>
      <c r="AA36" s="2">
        <v>-3.1634301000000001E-3</v>
      </c>
      <c r="AB36" s="2">
        <v>1.6360770999999999E-3</v>
      </c>
      <c r="AC36" s="2">
        <v>1.6924135E-2</v>
      </c>
      <c r="AD36" s="2">
        <v>2.4593703999999999E-3</v>
      </c>
      <c r="AE36" s="2">
        <v>1.1643090999999999E-3</v>
      </c>
      <c r="AF36" s="2">
        <v>0.42932094999999998</v>
      </c>
      <c r="AG36" s="2">
        <v>0.43248438</v>
      </c>
      <c r="AH36" s="2">
        <v>0.42839418000000001</v>
      </c>
      <c r="AI36" s="2">
        <v>1.7023614999999999E-2</v>
      </c>
      <c r="AJ36" s="2">
        <v>1.6924135E-2</v>
      </c>
      <c r="AK36" s="2">
        <v>1.7084243999999998E-2</v>
      </c>
      <c r="AL36" s="2">
        <v>0.40794604000000001</v>
      </c>
      <c r="AM36" s="2">
        <v>0.43256691000000003</v>
      </c>
      <c r="AN36" s="2">
        <v>0.46653263</v>
      </c>
      <c r="AO36" s="2">
        <v>1.6184730000000001E-2</v>
      </c>
      <c r="AP36" s="2">
        <v>1.6926509999999999E-2</v>
      </c>
      <c r="AQ36" s="2">
        <v>1.8606190000000002E-2</v>
      </c>
      <c r="AR36" s="2">
        <v>71.713858000000002</v>
      </c>
      <c r="AS36" s="2">
        <v>-1.0667962</v>
      </c>
      <c r="AT36" s="2">
        <v>0.89244807000000004</v>
      </c>
      <c r="AU36" s="2">
        <v>1.1472659000000001</v>
      </c>
      <c r="AV36" s="2">
        <v>0.93996935999999998</v>
      </c>
      <c r="AW36" s="2">
        <v>0.59272787999999998</v>
      </c>
    </row>
    <row r="37" spans="1:49" x14ac:dyDescent="0.25">
      <c r="A37" t="str">
        <f>A13</f>
        <v>oecf20_00.patch11</v>
      </c>
      <c r="B37" s="2">
        <v>159.57656</v>
      </c>
      <c r="C37" s="2">
        <v>161.49941000000001</v>
      </c>
      <c r="D37" s="2">
        <v>158.99315000000001</v>
      </c>
      <c r="E37" s="2">
        <v>2.7659582</v>
      </c>
      <c r="F37" s="2">
        <v>2.4860712999999999</v>
      </c>
      <c r="G37" s="2">
        <v>3.0010357999999999</v>
      </c>
      <c r="H37" s="2">
        <v>0.35776187999999998</v>
      </c>
      <c r="I37" s="2">
        <v>0.36697953</v>
      </c>
      <c r="J37" s="2">
        <v>0.35501072</v>
      </c>
      <c r="K37" s="2">
        <v>1.3166479E-2</v>
      </c>
      <c r="L37" s="2">
        <v>1.2009872E-2</v>
      </c>
      <c r="M37" s="2">
        <v>1.4216875E-2</v>
      </c>
      <c r="N37" s="2">
        <v>0.36092879</v>
      </c>
      <c r="O37" s="2">
        <v>0.36410619</v>
      </c>
      <c r="P37" s="2">
        <v>0.35636248999999998</v>
      </c>
      <c r="Q37" s="2">
        <v>1.1263277E-2</v>
      </c>
      <c r="R37" s="2">
        <v>1.1201035E-2</v>
      </c>
      <c r="S37" s="2">
        <v>1.3363318000000001E-2</v>
      </c>
      <c r="T37" s="2">
        <v>0.36410619</v>
      </c>
      <c r="U37" s="2">
        <v>-3.1773933999999998E-3</v>
      </c>
      <c r="V37" s="2">
        <v>3.0974776000000002E-3</v>
      </c>
      <c r="W37" s="2">
        <v>1.1201035E-2</v>
      </c>
      <c r="X37" s="2">
        <v>3.3681271999999999E-3</v>
      </c>
      <c r="Y37" s="2">
        <v>3.4761130999999999E-3</v>
      </c>
      <c r="Z37" s="2">
        <v>0.36410619</v>
      </c>
      <c r="AA37" s="2">
        <v>-3.1773933999999998E-3</v>
      </c>
      <c r="AB37" s="2">
        <v>3.0974776000000002E-3</v>
      </c>
      <c r="AC37" s="2">
        <v>1.5160819000000001E-2</v>
      </c>
      <c r="AD37" s="2">
        <v>2.7214583000000001E-3</v>
      </c>
      <c r="AE37" s="2">
        <v>1.3792412999999999E-3</v>
      </c>
      <c r="AF37" s="2">
        <v>0.36092879</v>
      </c>
      <c r="AG37" s="2">
        <v>0.36410619</v>
      </c>
      <c r="AH37" s="2">
        <v>0.35636248999999998</v>
      </c>
      <c r="AI37" s="2">
        <v>1.4946264000000001E-2</v>
      </c>
      <c r="AJ37" s="2">
        <v>1.5160819000000001E-2</v>
      </c>
      <c r="AK37" s="2">
        <v>1.513425E-2</v>
      </c>
      <c r="AL37" s="2">
        <v>0.34285460000000001</v>
      </c>
      <c r="AM37" s="2">
        <v>0.36415483999999998</v>
      </c>
      <c r="AN37" s="2">
        <v>0.38808487000000003</v>
      </c>
      <c r="AO37" s="2">
        <v>1.4205501000000001E-2</v>
      </c>
      <c r="AP37" s="2">
        <v>1.5174622E-2</v>
      </c>
      <c r="AQ37" s="2">
        <v>1.6481943999999998E-2</v>
      </c>
      <c r="AR37" s="2">
        <v>66.820130000000006</v>
      </c>
      <c r="AS37" s="2">
        <v>-0.91943209999999997</v>
      </c>
      <c r="AT37" s="2">
        <v>1.6828517999999999</v>
      </c>
      <c r="AU37" s="2">
        <v>1.1532712000000001</v>
      </c>
      <c r="AV37" s="2">
        <v>1.1238201999999999</v>
      </c>
      <c r="AW37" s="2">
        <v>0.77891217999999995</v>
      </c>
    </row>
    <row r="38" spans="1:49" x14ac:dyDescent="0.25">
      <c r="A38" t="str">
        <f>A14</f>
        <v>oecf20_00.patch10</v>
      </c>
      <c r="B38" s="2">
        <v>134.93833000000001</v>
      </c>
      <c r="C38" s="2">
        <v>136.68548999999999</v>
      </c>
      <c r="D38" s="2">
        <v>134.18288999999999</v>
      </c>
      <c r="E38" s="2">
        <v>2.6475550999999999</v>
      </c>
      <c r="F38" s="2">
        <v>2.4079602000000002</v>
      </c>
      <c r="G38" s="2">
        <v>2.9994462</v>
      </c>
      <c r="H38" s="2">
        <v>0.25164192000000002</v>
      </c>
      <c r="I38" s="2">
        <v>0.25840394</v>
      </c>
      <c r="J38" s="2">
        <v>0.24877880999999999</v>
      </c>
      <c r="K38" s="2">
        <v>1.0193213E-2</v>
      </c>
      <c r="L38" s="2">
        <v>9.4454732999999999E-3</v>
      </c>
      <c r="M38" s="2">
        <v>1.1477584000000001E-2</v>
      </c>
      <c r="N38" s="2">
        <v>0.25382148999999998</v>
      </c>
      <c r="O38" s="2">
        <v>0.25623821000000002</v>
      </c>
      <c r="P38" s="2">
        <v>0.24987897000000001</v>
      </c>
      <c r="Q38" s="2">
        <v>8.8730744999999996E-3</v>
      </c>
      <c r="R38" s="2">
        <v>8.8444604999999999E-3</v>
      </c>
      <c r="S38" s="2">
        <v>1.0761395999999999E-2</v>
      </c>
      <c r="T38" s="2">
        <v>0.25623821000000002</v>
      </c>
      <c r="U38" s="2">
        <v>-2.4167179E-3</v>
      </c>
      <c r="V38" s="2">
        <v>2.5436929E-3</v>
      </c>
      <c r="W38" s="2">
        <v>8.8444604999999999E-3</v>
      </c>
      <c r="X38" s="2">
        <v>2.5494752999999999E-3</v>
      </c>
      <c r="Y38" s="2">
        <v>2.8422206000000001E-3</v>
      </c>
      <c r="Z38" s="2">
        <v>0.25623821000000002</v>
      </c>
      <c r="AA38" s="2">
        <v>-2.4167179E-3</v>
      </c>
      <c r="AB38" s="2">
        <v>2.5436929E-3</v>
      </c>
      <c r="AC38" s="2">
        <v>1.2076543E-2</v>
      </c>
      <c r="AD38" s="2">
        <v>1.9762191E-3</v>
      </c>
      <c r="AE38" s="2">
        <v>1.1567013000000001E-3</v>
      </c>
      <c r="AF38" s="2">
        <v>0.25382148999999998</v>
      </c>
      <c r="AG38" s="2">
        <v>0.25623821000000002</v>
      </c>
      <c r="AH38" s="2">
        <v>0.24987897000000001</v>
      </c>
      <c r="AI38" s="2">
        <v>1.1901444000000001E-2</v>
      </c>
      <c r="AJ38" s="2">
        <v>1.2076543E-2</v>
      </c>
      <c r="AK38" s="2">
        <v>1.2163650999999999E-2</v>
      </c>
      <c r="AL38" s="2">
        <v>0.24108856000000001</v>
      </c>
      <c r="AM38" s="2">
        <v>0.25627079000000003</v>
      </c>
      <c r="AN38" s="2">
        <v>0.27212159000000002</v>
      </c>
      <c r="AO38" s="2">
        <v>1.1312818000000001E-2</v>
      </c>
      <c r="AP38" s="2">
        <v>1.2087104E-2</v>
      </c>
      <c r="AQ38" s="2">
        <v>1.3246898999999999E-2</v>
      </c>
      <c r="AR38" s="2">
        <v>57.663133000000002</v>
      </c>
      <c r="AS38" s="2">
        <v>-0.81560273999999999</v>
      </c>
      <c r="AT38" s="2">
        <v>1.6807008000000001</v>
      </c>
      <c r="AU38" s="2">
        <v>1.1594313000000001</v>
      </c>
      <c r="AV38" s="2">
        <v>0.98947717000000002</v>
      </c>
      <c r="AW38" s="2">
        <v>0.78080198999999995</v>
      </c>
    </row>
    <row r="39" spans="1:49" x14ac:dyDescent="0.25">
      <c r="A39" t="str">
        <f>A15</f>
        <v>oecf20_00.patch09</v>
      </c>
      <c r="B39" s="2">
        <v>115.68384</v>
      </c>
      <c r="C39" s="2">
        <v>117.59629</v>
      </c>
      <c r="D39" s="2">
        <v>114.62323000000001</v>
      </c>
      <c r="E39" s="2">
        <v>3.0155363999999998</v>
      </c>
      <c r="F39" s="2">
        <v>2.6238781000000002</v>
      </c>
      <c r="G39" s="2">
        <v>3.2880441</v>
      </c>
      <c r="H39" s="2">
        <v>0.18411516999999999</v>
      </c>
      <c r="I39" s="2">
        <v>0.19020812000000001</v>
      </c>
      <c r="J39" s="2">
        <v>0.18079841999999999</v>
      </c>
      <c r="K39" s="2">
        <v>9.5383385999999997E-3</v>
      </c>
      <c r="L39" s="2">
        <v>8.4779482999999996E-3</v>
      </c>
      <c r="M39" s="2">
        <v>1.0290430999999999E-2</v>
      </c>
      <c r="N39" s="2">
        <v>0.18595211</v>
      </c>
      <c r="O39" s="2">
        <v>0.18820619999999999</v>
      </c>
      <c r="P39" s="2">
        <v>0.18188603</v>
      </c>
      <c r="Q39" s="2">
        <v>8.1387161000000003E-3</v>
      </c>
      <c r="R39" s="2">
        <v>8.0070774999999993E-3</v>
      </c>
      <c r="S39" s="2">
        <v>9.6751657000000001E-3</v>
      </c>
      <c r="T39" s="2">
        <v>0.18820619999999999</v>
      </c>
      <c r="U39" s="2">
        <v>-2.2540899999999998E-3</v>
      </c>
      <c r="V39" s="2">
        <v>2.5280709000000002E-3</v>
      </c>
      <c r="W39" s="2">
        <v>8.0070774999999993E-3</v>
      </c>
      <c r="X39" s="2">
        <v>2.3450083000000001E-3</v>
      </c>
      <c r="Y39" s="2">
        <v>2.4607277E-3</v>
      </c>
      <c r="Z39" s="2">
        <v>0.18820619999999999</v>
      </c>
      <c r="AA39" s="2">
        <v>-2.2540899999999998E-3</v>
      </c>
      <c r="AB39" s="2">
        <v>2.5280709000000002E-3</v>
      </c>
      <c r="AC39" s="2">
        <v>1.1141702E-2</v>
      </c>
      <c r="AD39" s="2">
        <v>1.8868176E-3</v>
      </c>
      <c r="AE39" s="2">
        <v>1.0315093E-3</v>
      </c>
      <c r="AF39" s="2">
        <v>0.18595211</v>
      </c>
      <c r="AG39" s="2">
        <v>0.18820619999999999</v>
      </c>
      <c r="AH39" s="2">
        <v>0.18188603</v>
      </c>
      <c r="AI39" s="2">
        <v>1.1155959999999999E-2</v>
      </c>
      <c r="AJ39" s="2">
        <v>1.1141702E-2</v>
      </c>
      <c r="AK39" s="2">
        <v>1.1296647E-2</v>
      </c>
      <c r="AL39" s="2">
        <v>0.17658280000000001</v>
      </c>
      <c r="AM39" s="2">
        <v>0.18823292999999999</v>
      </c>
      <c r="AN39" s="2">
        <v>0.19807431</v>
      </c>
      <c r="AO39" s="2">
        <v>1.0607283E-2</v>
      </c>
      <c r="AP39" s="2">
        <v>1.1146087000000001E-2</v>
      </c>
      <c r="AQ39" s="2">
        <v>1.2303161999999999E-2</v>
      </c>
      <c r="AR39" s="2">
        <v>50.453741999999998</v>
      </c>
      <c r="AS39" s="2">
        <v>-0.86855349999999998</v>
      </c>
      <c r="AT39" s="2">
        <v>1.9805864</v>
      </c>
      <c r="AU39" s="2">
        <v>1.3177973999999999</v>
      </c>
      <c r="AV39" s="2">
        <v>1.1281739</v>
      </c>
      <c r="AW39" s="2">
        <v>0.84973485000000004</v>
      </c>
    </row>
    <row r="40" spans="1:49" x14ac:dyDescent="0.25">
      <c r="A40" t="str">
        <f>A16</f>
        <v>oecf20_00.patch08</v>
      </c>
      <c r="B40" s="2">
        <v>93.091210000000004</v>
      </c>
      <c r="C40" s="2">
        <v>94.913989000000001</v>
      </c>
      <c r="D40" s="2">
        <v>91.519139999999993</v>
      </c>
      <c r="E40" s="2">
        <v>3.2205837000000002</v>
      </c>
      <c r="F40" s="2">
        <v>2.7918321000000001</v>
      </c>
      <c r="G40" s="2">
        <v>3.4551343000000001</v>
      </c>
      <c r="H40" s="2">
        <v>0.12097910000000001</v>
      </c>
      <c r="I40" s="2">
        <v>0.12541551000000001</v>
      </c>
      <c r="J40" s="2">
        <v>0.11722672000000001</v>
      </c>
      <c r="K40" s="2">
        <v>7.8115099000000002E-3</v>
      </c>
      <c r="L40" s="2">
        <v>6.9340853000000001E-3</v>
      </c>
      <c r="M40" s="2">
        <v>8.2059842000000004E-3</v>
      </c>
      <c r="N40" s="2">
        <v>0.12208941</v>
      </c>
      <c r="O40" s="2">
        <v>0.12386627</v>
      </c>
      <c r="P40" s="2">
        <v>0.11819019</v>
      </c>
      <c r="Q40" s="2">
        <v>6.6656401000000001E-3</v>
      </c>
      <c r="R40" s="2">
        <v>6.5815535000000001E-3</v>
      </c>
      <c r="S40" s="2">
        <v>7.7276085999999997E-3</v>
      </c>
      <c r="T40" s="2">
        <v>0.12386627</v>
      </c>
      <c r="U40" s="2">
        <v>-1.7768593000000001E-3</v>
      </c>
      <c r="V40" s="2">
        <v>2.2704327E-3</v>
      </c>
      <c r="W40" s="2">
        <v>6.5815535000000001E-3</v>
      </c>
      <c r="X40" s="2">
        <v>1.8315162999999999E-3</v>
      </c>
      <c r="Y40" s="2">
        <v>2.0070330000000001E-3</v>
      </c>
      <c r="Z40" s="2">
        <v>0.12386627</v>
      </c>
      <c r="AA40" s="2">
        <v>-1.7768593000000001E-3</v>
      </c>
      <c r="AB40" s="2">
        <v>2.2704327E-3</v>
      </c>
      <c r="AC40" s="2">
        <v>9.7967201999999993E-3</v>
      </c>
      <c r="AD40" s="2">
        <v>1.4342287000000001E-3</v>
      </c>
      <c r="AE40" s="2">
        <v>7.3894165000000002E-4</v>
      </c>
      <c r="AF40" s="2">
        <v>0.12208941</v>
      </c>
      <c r="AG40" s="2">
        <v>0.12386627</v>
      </c>
      <c r="AH40" s="2">
        <v>0.11819019</v>
      </c>
      <c r="AI40" s="2">
        <v>9.7789378E-3</v>
      </c>
      <c r="AJ40" s="2">
        <v>9.7967201999999993E-3</v>
      </c>
      <c r="AK40" s="2">
        <v>9.7636406999999995E-3</v>
      </c>
      <c r="AL40" s="2">
        <v>0.11590055</v>
      </c>
      <c r="AM40" s="2">
        <v>0.1238808</v>
      </c>
      <c r="AN40" s="2">
        <v>0.12870788999999999</v>
      </c>
      <c r="AO40" s="2">
        <v>9.2935776999999997E-3</v>
      </c>
      <c r="AP40" s="2">
        <v>9.7995792000000002E-3</v>
      </c>
      <c r="AQ40" s="2">
        <v>1.0633238999999999E-2</v>
      </c>
      <c r="AR40" s="2">
        <v>41.785924999999999</v>
      </c>
      <c r="AS40" s="2">
        <v>-0.76980417000000001</v>
      </c>
      <c r="AT40" s="2">
        <v>2.2135454999999999</v>
      </c>
      <c r="AU40" s="2">
        <v>1.5305531000000001</v>
      </c>
      <c r="AV40" s="2">
        <v>1.1141996000000001</v>
      </c>
      <c r="AW40" s="2">
        <v>0.77098553999999997</v>
      </c>
    </row>
    <row r="41" spans="1:49" x14ac:dyDescent="0.25">
      <c r="A41" t="str">
        <f>A17</f>
        <v>oecf20_00.patch07</v>
      </c>
      <c r="B41" s="2">
        <v>76.609404999999995</v>
      </c>
      <c r="C41" s="2">
        <v>77.764887000000002</v>
      </c>
      <c r="D41" s="2">
        <v>74.532371999999995</v>
      </c>
      <c r="E41" s="2">
        <v>3.0857356</v>
      </c>
      <c r="F41" s="2">
        <v>2.6155925</v>
      </c>
      <c r="G41" s="2">
        <v>3.3677145999999998</v>
      </c>
      <c r="H41" s="2">
        <v>8.5174636999999997E-2</v>
      </c>
      <c r="I41" s="2">
        <v>8.7374594E-2</v>
      </c>
      <c r="J41" s="2">
        <v>8.1274473E-2</v>
      </c>
      <c r="K41" s="2">
        <v>5.9295828000000004E-3</v>
      </c>
      <c r="L41" s="2">
        <v>5.1231404000000001E-3</v>
      </c>
      <c r="M41" s="2">
        <v>6.2528669999999996E-3</v>
      </c>
      <c r="N41" s="2">
        <v>8.5381008999999994E-2</v>
      </c>
      <c r="O41" s="2">
        <v>8.6466668999999996E-2</v>
      </c>
      <c r="P41" s="2">
        <v>8.2011602000000003E-2</v>
      </c>
      <c r="Q41" s="2">
        <v>4.9613799E-3</v>
      </c>
      <c r="R41" s="2">
        <v>4.8553993000000004E-3</v>
      </c>
      <c r="S41" s="2">
        <v>5.8584672999999997E-3</v>
      </c>
      <c r="T41" s="2">
        <v>8.6466668999999996E-2</v>
      </c>
      <c r="U41" s="2">
        <v>-1.0856594E-3</v>
      </c>
      <c r="V41" s="2">
        <v>1.7820266999999999E-3</v>
      </c>
      <c r="W41" s="2">
        <v>4.8553993000000004E-3</v>
      </c>
      <c r="X41" s="2">
        <v>1.4476179999999999E-3</v>
      </c>
      <c r="Y41" s="2">
        <v>1.5624592000000001E-3</v>
      </c>
      <c r="Z41" s="2">
        <v>8.6466668999999996E-2</v>
      </c>
      <c r="AA41" s="2">
        <v>-1.0856594E-3</v>
      </c>
      <c r="AB41" s="2">
        <v>1.7820266999999999E-3</v>
      </c>
      <c r="AC41" s="2">
        <v>7.3135042999999999E-3</v>
      </c>
      <c r="AD41" s="2">
        <v>1.1829947E-3</v>
      </c>
      <c r="AE41" s="2">
        <v>6.2963601E-4</v>
      </c>
      <c r="AF41" s="2">
        <v>8.5381008999999994E-2</v>
      </c>
      <c r="AG41" s="2">
        <v>8.6466668999999996E-2</v>
      </c>
      <c r="AH41" s="2">
        <v>8.2011602000000003E-2</v>
      </c>
      <c r="AI41" s="2">
        <v>7.3538557000000001E-3</v>
      </c>
      <c r="AJ41" s="2">
        <v>7.3135042999999999E-3</v>
      </c>
      <c r="AK41" s="2">
        <v>7.3322739000000001E-3</v>
      </c>
      <c r="AL41" s="2">
        <v>8.1041747999999997E-2</v>
      </c>
      <c r="AM41" s="2">
        <v>8.6466249999999995E-2</v>
      </c>
      <c r="AN41" s="2">
        <v>8.9309941000000004E-2</v>
      </c>
      <c r="AO41" s="2">
        <v>6.9899979999999999E-3</v>
      </c>
      <c r="AP41" s="2">
        <v>7.3142998999999997E-3</v>
      </c>
      <c r="AQ41" s="2">
        <v>7.985542E-3</v>
      </c>
      <c r="AR41" s="2">
        <v>35.253912</v>
      </c>
      <c r="AS41" s="2">
        <v>-0.41043742999999999</v>
      </c>
      <c r="AT41" s="2">
        <v>2.0579436000000002</v>
      </c>
      <c r="AU41" s="2">
        <v>1.4491963000000001</v>
      </c>
      <c r="AV41" s="2">
        <v>1.098446</v>
      </c>
      <c r="AW41" s="2">
        <v>0.78857409000000001</v>
      </c>
    </row>
    <row r="42" spans="1:49" x14ac:dyDescent="0.25">
      <c r="A42" t="str">
        <f>A18</f>
        <v>oecf20_00.patch06</v>
      </c>
      <c r="B42" s="2">
        <v>53.504961999999999</v>
      </c>
      <c r="C42" s="2">
        <v>55.203214000000003</v>
      </c>
      <c r="D42" s="2">
        <v>51.800685000000001</v>
      </c>
      <c r="E42" s="2">
        <v>3.0234771999999999</v>
      </c>
      <c r="F42" s="2">
        <v>2.6073200999999999</v>
      </c>
      <c r="G42" s="2">
        <v>3.1415606</v>
      </c>
      <c r="H42" s="2">
        <v>4.8415811000000003E-2</v>
      </c>
      <c r="I42" s="2">
        <v>5.0584413000000002E-2</v>
      </c>
      <c r="J42" s="2">
        <v>4.6294163999999999E-2</v>
      </c>
      <c r="K42" s="2">
        <v>3.8467813000000002E-3</v>
      </c>
      <c r="L42" s="2">
        <v>3.4313693999999998E-3</v>
      </c>
      <c r="M42" s="2">
        <v>3.8615415000000002E-3</v>
      </c>
      <c r="N42" s="2">
        <v>4.8909329000000001E-2</v>
      </c>
      <c r="O42" s="2">
        <v>4.9807430999999999E-2</v>
      </c>
      <c r="P42" s="2">
        <v>4.6802390999999999E-2</v>
      </c>
      <c r="Q42" s="2">
        <v>3.2593472000000002E-3</v>
      </c>
      <c r="R42" s="2">
        <v>3.2360294999999998E-3</v>
      </c>
      <c r="S42" s="2">
        <v>3.6641148999999999E-3</v>
      </c>
      <c r="T42" s="2">
        <v>4.9807430999999999E-2</v>
      </c>
      <c r="U42" s="2">
        <v>-8.9810230999999997E-4</v>
      </c>
      <c r="V42" s="2">
        <v>1.2020162E-3</v>
      </c>
      <c r="W42" s="2">
        <v>3.2360294999999998E-3</v>
      </c>
      <c r="X42" s="2">
        <v>9.0660310999999996E-4</v>
      </c>
      <c r="Y42" s="2">
        <v>9.0432936000000002E-4</v>
      </c>
      <c r="Z42" s="2">
        <v>4.9807430999999999E-2</v>
      </c>
      <c r="AA42" s="2">
        <v>-8.9810230999999997E-4</v>
      </c>
      <c r="AB42" s="2">
        <v>1.2020162E-3</v>
      </c>
      <c r="AC42" s="2">
        <v>5.1453845999999996E-3</v>
      </c>
      <c r="AD42" s="2">
        <v>7.2396513000000005E-4</v>
      </c>
      <c r="AE42" s="2">
        <v>3.4045121E-4</v>
      </c>
      <c r="AF42" s="2">
        <v>4.8909329000000001E-2</v>
      </c>
      <c r="AG42" s="2">
        <v>4.9807430999999999E-2</v>
      </c>
      <c r="AH42" s="2">
        <v>4.6802390999999999E-2</v>
      </c>
      <c r="AI42" s="2">
        <v>5.1238077E-3</v>
      </c>
      <c r="AJ42" s="2">
        <v>5.1453845999999996E-3</v>
      </c>
      <c r="AK42" s="2">
        <v>5.0903713000000003E-3</v>
      </c>
      <c r="AL42" s="2">
        <v>4.6412064000000003E-2</v>
      </c>
      <c r="AM42" s="2">
        <v>4.9813494E-2</v>
      </c>
      <c r="AN42" s="2">
        <v>5.0966477000000003E-2</v>
      </c>
      <c r="AO42" s="2">
        <v>4.8685782999999998E-3</v>
      </c>
      <c r="AP42" s="2">
        <v>5.1470374999999999E-3</v>
      </c>
      <c r="AQ42" s="2">
        <v>5.543648E-3</v>
      </c>
      <c r="AR42" s="2">
        <v>26.630918000000001</v>
      </c>
      <c r="AS42" s="2">
        <v>-0.58889168000000003</v>
      </c>
      <c r="AT42" s="2">
        <v>1.8556332</v>
      </c>
      <c r="AU42" s="2">
        <v>1.4704676000000001</v>
      </c>
      <c r="AV42" s="2">
        <v>0.90421704000000003</v>
      </c>
      <c r="AW42" s="2">
        <v>0.55844848999999996</v>
      </c>
    </row>
    <row r="43" spans="1:49" x14ac:dyDescent="0.25">
      <c r="A43" t="str">
        <f>A19</f>
        <v>oecf20_00.patch05</v>
      </c>
      <c r="B43" s="2">
        <v>28.054466000000001</v>
      </c>
      <c r="C43" s="2">
        <v>28.984877000000001</v>
      </c>
      <c r="D43" s="2">
        <v>26.954395000000002</v>
      </c>
      <c r="E43" s="2">
        <v>2.4445617999999998</v>
      </c>
      <c r="F43" s="2">
        <v>1.9423957999999999</v>
      </c>
      <c r="G43" s="2">
        <v>2.4085396000000001</v>
      </c>
      <c r="H43" s="2">
        <v>2.4067974999999998E-2</v>
      </c>
      <c r="I43" s="2">
        <v>2.4664209999999999E-2</v>
      </c>
      <c r="J43" s="2">
        <v>2.3356897000000001E-2</v>
      </c>
      <c r="K43" s="2">
        <v>1.6064916E-3</v>
      </c>
      <c r="L43" s="2">
        <v>1.3171515000000001E-3</v>
      </c>
      <c r="M43" s="2">
        <v>1.5306218999999999E-3</v>
      </c>
      <c r="N43" s="2">
        <v>2.4182558999999999E-2</v>
      </c>
      <c r="O43" s="2">
        <v>2.4441837000000001E-2</v>
      </c>
      <c r="P43" s="2">
        <v>2.3512416000000001E-2</v>
      </c>
      <c r="Q43" s="2">
        <v>1.3332918E-3</v>
      </c>
      <c r="R43" s="2">
        <v>1.287081E-3</v>
      </c>
      <c r="S43" s="2">
        <v>1.4514438E-3</v>
      </c>
      <c r="T43" s="2">
        <v>2.4441837000000001E-2</v>
      </c>
      <c r="U43" s="2">
        <v>-2.5927778E-4</v>
      </c>
      <c r="V43" s="2">
        <v>3.7176822000000001E-4</v>
      </c>
      <c r="W43" s="2">
        <v>1.287081E-3</v>
      </c>
      <c r="X43" s="2">
        <v>3.3768418999999999E-4</v>
      </c>
      <c r="Y43" s="2">
        <v>3.5774342E-4</v>
      </c>
      <c r="Z43" s="2">
        <v>2.4441837000000001E-2</v>
      </c>
      <c r="AA43" s="2">
        <v>-2.5927778E-4</v>
      </c>
      <c r="AB43" s="2">
        <v>3.7176822000000001E-4</v>
      </c>
      <c r="AC43" s="2">
        <v>2.2589017E-3</v>
      </c>
      <c r="AD43" s="2">
        <v>2.6398483999999999E-4</v>
      </c>
      <c r="AE43" s="2">
        <v>1.5220374999999999E-4</v>
      </c>
      <c r="AF43" s="2">
        <v>2.4182558999999999E-2</v>
      </c>
      <c r="AG43" s="2">
        <v>2.4441837000000001E-2</v>
      </c>
      <c r="AH43" s="2">
        <v>2.3512416000000001E-2</v>
      </c>
      <c r="AI43" s="2">
        <v>2.2920152000000002E-3</v>
      </c>
      <c r="AJ43" s="2">
        <v>2.2589017E-3</v>
      </c>
      <c r="AK43" s="2">
        <v>2.2442550000000001E-3</v>
      </c>
      <c r="AL43" s="2">
        <v>2.2961625999999999E-2</v>
      </c>
      <c r="AM43" s="2">
        <v>2.4443004000000001E-2</v>
      </c>
      <c r="AN43" s="2">
        <v>2.5605111E-2</v>
      </c>
      <c r="AO43" s="2">
        <v>2.1780808E-3</v>
      </c>
      <c r="AP43" s="2">
        <v>2.2577927E-3</v>
      </c>
      <c r="AQ43" s="2">
        <v>2.4442233999999998E-3</v>
      </c>
      <c r="AR43" s="2">
        <v>17.633296000000001</v>
      </c>
      <c r="AS43" s="2">
        <v>-0.21373554</v>
      </c>
      <c r="AT43" s="2">
        <v>0.76614141000000002</v>
      </c>
      <c r="AU43" s="2">
        <v>1.028848</v>
      </c>
      <c r="AV43" s="2">
        <v>0.43838578</v>
      </c>
      <c r="AW43" s="2">
        <v>0.32818294999999997</v>
      </c>
    </row>
    <row r="44" spans="1:49" x14ac:dyDescent="0.25">
      <c r="A44" t="str">
        <f>A20</f>
        <v>oecf20_00.patch04</v>
      </c>
      <c r="B44" s="2">
        <v>12.405246</v>
      </c>
      <c r="C44" s="2">
        <v>12.655481999999999</v>
      </c>
      <c r="D44" s="2">
        <v>12.161744000000001</v>
      </c>
      <c r="E44" s="2">
        <v>1.3679199</v>
      </c>
      <c r="F44" s="2">
        <v>1.331917</v>
      </c>
      <c r="G44" s="2">
        <v>1.5307928</v>
      </c>
      <c r="H44" s="2">
        <v>1.6284526000000001E-2</v>
      </c>
      <c r="I44" s="2">
        <v>1.6369939E-2</v>
      </c>
      <c r="J44" s="2">
        <v>1.6205364E-2</v>
      </c>
      <c r="K44" s="2">
        <v>4.6806098E-4</v>
      </c>
      <c r="L44" s="2">
        <v>4.6138167E-4</v>
      </c>
      <c r="M44" s="2">
        <v>5.1550947999999997E-4</v>
      </c>
      <c r="N44" s="2">
        <v>1.6305428E-2</v>
      </c>
      <c r="O44" s="2">
        <v>1.6339638E-2</v>
      </c>
      <c r="P44" s="2">
        <v>1.6224100000000002E-2</v>
      </c>
      <c r="Q44" s="2">
        <v>4.5172301999999999E-4</v>
      </c>
      <c r="R44" s="2">
        <v>4.5227473000000002E-4</v>
      </c>
      <c r="S44" s="2">
        <v>5.0054867999999996E-4</v>
      </c>
      <c r="T44" s="2">
        <v>1.6339638E-2</v>
      </c>
      <c r="U44" s="2">
        <v>-3.4210020999999997E-5</v>
      </c>
      <c r="V44" s="2">
        <v>4.6215521999999998E-5</v>
      </c>
      <c r="W44" s="2">
        <v>4.5227473000000002E-4</v>
      </c>
      <c r="X44" s="2">
        <v>6.4097716000000005E-5</v>
      </c>
      <c r="Y44" s="2">
        <v>8.3240849000000005E-5</v>
      </c>
      <c r="Z44" s="2">
        <v>1.6339638E-2</v>
      </c>
      <c r="AA44" s="2">
        <v>-3.4210020999999997E-5</v>
      </c>
      <c r="AB44" s="2">
        <v>4.6215521999999998E-5</v>
      </c>
      <c r="AC44" s="2">
        <v>8.6965934E-4</v>
      </c>
      <c r="AD44" s="2">
        <v>4.5165830000000003E-5</v>
      </c>
      <c r="AE44" s="2">
        <v>2.9209704E-5</v>
      </c>
      <c r="AF44" s="2">
        <v>1.6305428E-2</v>
      </c>
      <c r="AG44" s="2">
        <v>1.6339638E-2</v>
      </c>
      <c r="AH44" s="2">
        <v>1.6224100000000002E-2</v>
      </c>
      <c r="AI44" s="2">
        <v>8.6833923000000004E-4</v>
      </c>
      <c r="AJ44" s="2">
        <v>8.6965934E-4</v>
      </c>
      <c r="AK44" s="2">
        <v>8.7530230999999996E-4</v>
      </c>
      <c r="AL44" s="2">
        <v>1.5494802E-2</v>
      </c>
      <c r="AM44" s="2">
        <v>1.6339859000000002E-2</v>
      </c>
      <c r="AN44" s="2">
        <v>1.7668715000000002E-2</v>
      </c>
      <c r="AO44" s="2">
        <v>8.2541948999999997E-4</v>
      </c>
      <c r="AP44" s="2">
        <v>8.6978062999999999E-4</v>
      </c>
      <c r="AQ44" s="2">
        <v>9.5324902999999997E-4</v>
      </c>
      <c r="AR44" s="2">
        <v>13.426404</v>
      </c>
      <c r="AS44" s="2">
        <v>-3.4677004999999997E-2</v>
      </c>
      <c r="AT44" s="2">
        <v>0.10893448</v>
      </c>
      <c r="AU44" s="2">
        <v>0.52267571000000002</v>
      </c>
      <c r="AV44" s="2">
        <v>8.7678988999999999E-2</v>
      </c>
      <c r="AW44" s="2">
        <v>6.8235505000000002E-2</v>
      </c>
    </row>
    <row r="45" spans="1:49" x14ac:dyDescent="0.25">
      <c r="A45" t="str">
        <f>A21</f>
        <v>oecf20_00.patch03</v>
      </c>
      <c r="B45" s="2">
        <v>5.7948959999999996</v>
      </c>
      <c r="C45" s="2">
        <v>5.8100189000000002</v>
      </c>
      <c r="D45" s="2">
        <v>5.7948959999999996</v>
      </c>
      <c r="E45" s="2">
        <v>1.1642767999999999</v>
      </c>
      <c r="F45" s="2">
        <v>1.1666377000000001</v>
      </c>
      <c r="G45" s="2">
        <v>1.1678234999999999</v>
      </c>
      <c r="H45" s="2">
        <v>1.4236921E-2</v>
      </c>
      <c r="I45" s="2">
        <v>1.4241454000000001E-2</v>
      </c>
      <c r="J45" s="2">
        <v>1.4236921E-2</v>
      </c>
      <c r="K45" s="2">
        <v>3.4897211999999997E-4</v>
      </c>
      <c r="L45" s="2">
        <v>3.4967972999999999E-4</v>
      </c>
      <c r="M45" s="2">
        <v>3.5003519000000001E-4</v>
      </c>
      <c r="N45" s="2">
        <v>1.4239411E-2</v>
      </c>
      <c r="O45" s="2">
        <v>1.4240134E-2</v>
      </c>
      <c r="P45" s="2">
        <v>1.423671E-2</v>
      </c>
      <c r="Q45" s="2">
        <v>3.4837376999999998E-4</v>
      </c>
      <c r="R45" s="2">
        <v>3.4875195000000001E-4</v>
      </c>
      <c r="S45" s="2">
        <v>3.4963095000000002E-4</v>
      </c>
      <c r="T45" s="2">
        <v>1.4240134E-2</v>
      </c>
      <c r="U45" s="2">
        <v>-7.2292850000000004E-7</v>
      </c>
      <c r="V45" s="2">
        <v>1.3694793000000001E-6</v>
      </c>
      <c r="W45" s="2">
        <v>3.4875195000000001E-4</v>
      </c>
      <c r="X45" s="2">
        <v>1.4289881999999999E-5</v>
      </c>
      <c r="Y45" s="2">
        <v>1.2491303999999999E-5</v>
      </c>
      <c r="Z45" s="2">
        <v>1.4240134E-2</v>
      </c>
      <c r="AA45" s="2">
        <v>-7.2292850000000004E-7</v>
      </c>
      <c r="AB45" s="2">
        <v>1.3694793000000001E-6</v>
      </c>
      <c r="AC45" s="2">
        <v>6.6970001000000003E-4</v>
      </c>
      <c r="AD45" s="2">
        <v>8.8400510999999995E-6</v>
      </c>
      <c r="AE45" s="2">
        <v>3.1929549000000001E-6</v>
      </c>
      <c r="AF45" s="2">
        <v>1.4239411E-2</v>
      </c>
      <c r="AG45" s="2">
        <v>1.4240134E-2</v>
      </c>
      <c r="AH45" s="2">
        <v>1.423671E-2</v>
      </c>
      <c r="AI45" s="2">
        <v>6.6922479000000004E-4</v>
      </c>
      <c r="AJ45" s="2">
        <v>6.6970001000000003E-4</v>
      </c>
      <c r="AK45" s="2">
        <v>6.6970050999999998E-4</v>
      </c>
      <c r="AL45" s="2">
        <v>1.3533907E-2</v>
      </c>
      <c r="AM45" s="2">
        <v>1.4240129000000001E-2</v>
      </c>
      <c r="AN45" s="2">
        <v>1.5504486E-2</v>
      </c>
      <c r="AO45" s="2">
        <v>6.3607026999999998E-4</v>
      </c>
      <c r="AP45" s="2">
        <v>6.6972004999999997E-4</v>
      </c>
      <c r="AQ45" s="2">
        <v>7.2933608999999999E-4</v>
      </c>
      <c r="AR45" s="2">
        <v>12.109629999999999</v>
      </c>
      <c r="AS45" s="2">
        <v>-1.396354E-3</v>
      </c>
      <c r="AT45" s="2">
        <v>3.9482005000000004E-3</v>
      </c>
      <c r="AU45" s="2">
        <v>0.44269016</v>
      </c>
      <c r="AV45" s="2">
        <v>1.7912152000000001E-2</v>
      </c>
      <c r="AW45" s="2">
        <v>8.5076345999999994E-3</v>
      </c>
    </row>
    <row r="46" spans="1:49" x14ac:dyDescent="0.25">
      <c r="A46" t="str">
        <f>A22</f>
        <v>oecf20_00.patch02</v>
      </c>
      <c r="B46" s="2">
        <v>2.4139887</v>
      </c>
      <c r="C46" s="2">
        <v>2.4139887</v>
      </c>
      <c r="D46" s="2">
        <v>2.4139887</v>
      </c>
      <c r="E46" s="2">
        <v>0.94310459000000002</v>
      </c>
      <c r="F46" s="2">
        <v>0.94310459000000002</v>
      </c>
      <c r="G46" s="2">
        <v>0.94310459000000002</v>
      </c>
      <c r="H46" s="2">
        <v>1.3223552E-2</v>
      </c>
      <c r="I46" s="2">
        <v>1.3223552E-2</v>
      </c>
      <c r="J46" s="2">
        <v>1.3223552E-2</v>
      </c>
      <c r="K46" s="2">
        <v>2.8267951E-4</v>
      </c>
      <c r="L46" s="2">
        <v>2.8267951E-4</v>
      </c>
      <c r="M46" s="2">
        <v>2.8267951E-4</v>
      </c>
      <c r="N46" s="2">
        <v>1.3224213E-2</v>
      </c>
      <c r="O46" s="2">
        <v>1.3223552E-2</v>
      </c>
      <c r="P46" s="2">
        <v>1.3222891000000001E-2</v>
      </c>
      <c r="Q46" s="2">
        <v>2.8269364999999999E-4</v>
      </c>
      <c r="R46" s="2">
        <v>2.8267951E-4</v>
      </c>
      <c r="S46" s="2">
        <v>2.8266537999999998E-4</v>
      </c>
      <c r="T46" s="2">
        <v>1.3223552E-2</v>
      </c>
      <c r="U46" s="2">
        <v>6.6117759999999997E-7</v>
      </c>
      <c r="V46" s="2">
        <v>2.6447104E-7</v>
      </c>
      <c r="W46" s="2">
        <v>2.8267951E-4</v>
      </c>
      <c r="X46" s="2">
        <v>1.4133976E-8</v>
      </c>
      <c r="Y46" s="2">
        <v>5.6535901999999998E-9</v>
      </c>
      <c r="Z46" s="2">
        <v>1.3223552E-2</v>
      </c>
      <c r="AA46" s="2">
        <v>6.6117759999999997E-7</v>
      </c>
      <c r="AB46" s="2">
        <v>2.6447104E-7</v>
      </c>
      <c r="AC46" s="2">
        <v>4.8328972999999998E-4</v>
      </c>
      <c r="AD46" s="2">
        <v>7.2222515E-9</v>
      </c>
      <c r="AE46" s="2">
        <v>1.4056521E-9</v>
      </c>
      <c r="AF46" s="2">
        <v>1.3224213E-2</v>
      </c>
      <c r="AG46" s="2">
        <v>1.3223552E-2</v>
      </c>
      <c r="AH46" s="2">
        <v>1.3222891000000001E-2</v>
      </c>
      <c r="AI46" s="2">
        <v>4.832967E-4</v>
      </c>
      <c r="AJ46" s="2">
        <v>4.8328972999999998E-4</v>
      </c>
      <c r="AK46" s="2">
        <v>4.8328761E-4</v>
      </c>
      <c r="AL46" s="2">
        <v>1.2569072000000001E-2</v>
      </c>
      <c r="AM46" s="2">
        <v>1.3223520000000001E-2</v>
      </c>
      <c r="AN46" s="2">
        <v>1.4400391E-2</v>
      </c>
      <c r="AO46" s="2">
        <v>4.5935414999999998E-4</v>
      </c>
      <c r="AP46" s="2">
        <v>4.8328944E-4</v>
      </c>
      <c r="AQ46" s="2">
        <v>5.2632438999999996E-4</v>
      </c>
      <c r="AR46" s="2">
        <v>11.426867</v>
      </c>
      <c r="AS46" s="2">
        <v>7.2364268000000003E-4</v>
      </c>
      <c r="AT46" s="2">
        <v>1.0734945000000001E-3</v>
      </c>
      <c r="AU46" s="2">
        <v>0.33326223999999999</v>
      </c>
      <c r="AV46" s="2">
        <v>2.4416146000000001E-5</v>
      </c>
      <c r="AW46" s="2">
        <v>1.7094717000000001E-5</v>
      </c>
    </row>
    <row r="47" spans="1:49" x14ac:dyDescent="0.25">
      <c r="A47" t="str">
        <f t="shared" ref="A47:A48" si="0">A23</f>
        <v>oecf20_00.patch01</v>
      </c>
      <c r="B47" s="2">
        <v>1.3295132000000001</v>
      </c>
      <c r="C47" s="2">
        <v>1.3295132000000001</v>
      </c>
      <c r="D47" s="2">
        <v>1.3295132000000001</v>
      </c>
      <c r="E47" s="2">
        <v>0.61778628000000002</v>
      </c>
      <c r="F47" s="2">
        <v>0.61778628000000002</v>
      </c>
      <c r="G47" s="2">
        <v>0.61778628000000002</v>
      </c>
      <c r="H47" s="2">
        <v>1.2898499000000001E-2</v>
      </c>
      <c r="I47" s="2">
        <v>1.2898499000000001E-2</v>
      </c>
      <c r="J47" s="2">
        <v>1.2898499000000001E-2</v>
      </c>
      <c r="K47" s="2">
        <v>1.851709E-4</v>
      </c>
      <c r="L47" s="2">
        <v>1.851709E-4</v>
      </c>
      <c r="M47" s="2">
        <v>1.851709E-4</v>
      </c>
      <c r="N47" s="2">
        <v>1.2899144E-2</v>
      </c>
      <c r="O47" s="2">
        <v>1.2898499000000001E-2</v>
      </c>
      <c r="P47" s="2">
        <v>1.2897854E-2</v>
      </c>
      <c r="Q47" s="2">
        <v>1.8518016E-4</v>
      </c>
      <c r="R47" s="2">
        <v>1.851709E-4</v>
      </c>
      <c r="S47" s="2">
        <v>1.8516164E-4</v>
      </c>
      <c r="T47" s="2">
        <v>1.2898499000000001E-2</v>
      </c>
      <c r="U47" s="2">
        <v>6.4492495000000004E-7</v>
      </c>
      <c r="V47" s="2">
        <v>2.5796998000000001E-7</v>
      </c>
      <c r="W47" s="2">
        <v>1.851709E-4</v>
      </c>
      <c r="X47" s="2">
        <v>9.2585448999999992E-9</v>
      </c>
      <c r="Y47" s="2">
        <v>3.7034179999999998E-9</v>
      </c>
      <c r="Z47" s="2">
        <v>1.2898499000000001E-2</v>
      </c>
      <c r="AA47" s="2">
        <v>6.4492495000000004E-7</v>
      </c>
      <c r="AB47" s="2">
        <v>2.5796998000000001E-7</v>
      </c>
      <c r="AC47" s="2">
        <v>3.6286100999999998E-4</v>
      </c>
      <c r="AD47" s="2">
        <v>5.6358651E-9</v>
      </c>
      <c r="AE47" s="2">
        <v>1.149594E-9</v>
      </c>
      <c r="AF47" s="2">
        <v>1.2899144E-2</v>
      </c>
      <c r="AG47" s="2">
        <v>1.2898499000000001E-2</v>
      </c>
      <c r="AH47" s="2">
        <v>1.2897854E-2</v>
      </c>
      <c r="AI47" s="2">
        <v>3.6286648999999999E-4</v>
      </c>
      <c r="AJ47" s="2">
        <v>3.6286100999999998E-4</v>
      </c>
      <c r="AK47" s="2">
        <v>3.628592E-4</v>
      </c>
      <c r="AL47" s="2">
        <v>1.2260106999999999E-2</v>
      </c>
      <c r="AM47" s="2">
        <v>1.2898468E-2</v>
      </c>
      <c r="AN47" s="2">
        <v>1.4046408999999999E-2</v>
      </c>
      <c r="AO47" s="2">
        <v>3.4489005E-4</v>
      </c>
      <c r="AP47" s="2">
        <v>3.6286077999999998E-4</v>
      </c>
      <c r="AQ47" s="2">
        <v>3.9517182000000002E-4</v>
      </c>
      <c r="AR47" s="2">
        <v>11.201917</v>
      </c>
      <c r="AS47" s="2">
        <v>7.0925386999999996E-4</v>
      </c>
      <c r="AT47" s="2">
        <v>1.0523164000000001E-3</v>
      </c>
      <c r="AU47" s="2">
        <v>0.25381035000000002</v>
      </c>
      <c r="AV47" s="2">
        <v>1.7599193999999999E-5</v>
      </c>
      <c r="AW47" s="2">
        <v>1.3271967000000001E-5</v>
      </c>
    </row>
    <row r="50" spans="1:49" s="1" customFormat="1" ht="15.75" x14ac:dyDescent="0.25">
      <c r="A50" s="1" t="s">
        <v>70</v>
      </c>
    </row>
    <row r="53" spans="1:49" x14ac:dyDescent="0.25">
      <c r="A53" t="str">
        <f>A4</f>
        <v>oecf20_00.patch20</v>
      </c>
      <c r="B53" s="2">
        <f>B4-B28</f>
        <v>0</v>
      </c>
      <c r="C53" s="2">
        <f t="shared" ref="C53:AW53" si="1">C4-C28</f>
        <v>0</v>
      </c>
      <c r="D53" s="2">
        <f t="shared" si="1"/>
        <v>0</v>
      </c>
      <c r="E53" s="2">
        <f t="shared" si="1"/>
        <v>0</v>
      </c>
      <c r="F53" s="2">
        <f t="shared" si="1"/>
        <v>0</v>
      </c>
      <c r="G53" s="2">
        <f t="shared" si="1"/>
        <v>0</v>
      </c>
      <c r="H53" s="2">
        <f t="shared" si="1"/>
        <v>-2.9999999995311555E-7</v>
      </c>
      <c r="I53" s="2">
        <f t="shared" si="1"/>
        <v>-2.9999999995311555E-7</v>
      </c>
      <c r="J53" s="2">
        <f t="shared" si="1"/>
        <v>-2.9999999995311555E-7</v>
      </c>
      <c r="K53" s="2">
        <f t="shared" si="1"/>
        <v>-1.5743893000000001E-13</v>
      </c>
      <c r="L53" s="2">
        <f t="shared" si="1"/>
        <v>-1.5743893000000001E-13</v>
      </c>
      <c r="M53" s="2">
        <f t="shared" si="1"/>
        <v>-1.5743893000000001E-13</v>
      </c>
      <c r="N53" s="2">
        <f t="shared" si="1"/>
        <v>-2.9999999995311555E-7</v>
      </c>
      <c r="O53" s="2">
        <f t="shared" si="1"/>
        <v>-2.9999999995311555E-7</v>
      </c>
      <c r="P53" s="2">
        <f t="shared" si="1"/>
        <v>-2.5999999997416978E-7</v>
      </c>
      <c r="Q53" s="2">
        <f t="shared" si="1"/>
        <v>-2.2227978E-13</v>
      </c>
      <c r="R53" s="2">
        <f t="shared" si="1"/>
        <v>-1.5743893000000001E-13</v>
      </c>
      <c r="S53" s="2">
        <f t="shared" si="1"/>
        <v>-6.5173941999999999E-14</v>
      </c>
      <c r="T53" s="2">
        <f t="shared" si="1"/>
        <v>-2.9999999995311555E-7</v>
      </c>
      <c r="U53" s="2">
        <f t="shared" si="1"/>
        <v>-1.2999999995488409E-11</v>
      </c>
      <c r="V53" s="2">
        <f t="shared" si="1"/>
        <v>-4.9999999969616449E-12</v>
      </c>
      <c r="W53" s="2">
        <f t="shared" si="1"/>
        <v>-1.5743893000000001E-13</v>
      </c>
      <c r="X53" s="2">
        <f t="shared" si="1"/>
        <v>0</v>
      </c>
      <c r="Y53" s="2">
        <f t="shared" si="1"/>
        <v>0</v>
      </c>
      <c r="Z53" s="2">
        <f t="shared" si="1"/>
        <v>-2.9999999995311555E-7</v>
      </c>
      <c r="AA53" s="2">
        <f t="shared" si="1"/>
        <v>-1.2999999995488409E-11</v>
      </c>
      <c r="AB53" s="2">
        <f t="shared" si="1"/>
        <v>-4.9999999969616449E-12</v>
      </c>
      <c r="AC53" s="2">
        <f t="shared" si="1"/>
        <v>-1.5743893000000001E-13</v>
      </c>
      <c r="AD53" s="2">
        <f t="shared" si="1"/>
        <v>0</v>
      </c>
      <c r="AE53" s="2">
        <f t="shared" si="1"/>
        <v>0</v>
      </c>
      <c r="AF53" s="2">
        <f t="shared" si="1"/>
        <v>-2.9999999995311555E-7</v>
      </c>
      <c r="AG53" s="2">
        <f t="shared" si="1"/>
        <v>-2.9999999995311555E-7</v>
      </c>
      <c r="AH53" s="2">
        <f t="shared" si="1"/>
        <v>-2.5999999997416978E-7</v>
      </c>
      <c r="AI53" s="2">
        <f t="shared" si="1"/>
        <v>-2.2227978E-13</v>
      </c>
      <c r="AJ53" s="2">
        <f t="shared" si="1"/>
        <v>-1.5743893000000001E-13</v>
      </c>
      <c r="AK53" s="2">
        <f t="shared" si="1"/>
        <v>-6.5173941999999999E-14</v>
      </c>
      <c r="AL53" s="2">
        <f t="shared" si="1"/>
        <v>2.9000000001389026E-7</v>
      </c>
      <c r="AM53" s="2">
        <f t="shared" si="1"/>
        <v>1.200000000478596E-7</v>
      </c>
      <c r="AN53" s="2">
        <f t="shared" si="1"/>
        <v>1.0000000005838672E-7</v>
      </c>
      <c r="AO53" s="2">
        <f t="shared" si="1"/>
        <v>-8.3826790000000005E-14</v>
      </c>
      <c r="AP53" s="2">
        <f t="shared" si="1"/>
        <v>-1.7420427999999999E-13</v>
      </c>
      <c r="AQ53" s="2">
        <f t="shared" si="1"/>
        <v>-6.6617316999999995E-14</v>
      </c>
      <c r="AR53" s="2">
        <f t="shared" si="1"/>
        <v>0</v>
      </c>
      <c r="AS53" s="2">
        <f t="shared" si="1"/>
        <v>7.0699999999389307E-8</v>
      </c>
      <c r="AT53" s="2">
        <f t="shared" si="1"/>
        <v>4.4739999999904301E-7</v>
      </c>
      <c r="AU53" s="2">
        <f t="shared" si="1"/>
        <v>-1.8446779E-11</v>
      </c>
      <c r="AV53" s="2">
        <f t="shared" si="1"/>
        <v>-6.9653262000000002E-16</v>
      </c>
      <c r="AW53" s="2">
        <f t="shared" si="1"/>
        <v>-2.0418902000000001E-15</v>
      </c>
    </row>
    <row r="54" spans="1:49" x14ac:dyDescent="0.25">
      <c r="A54" t="str">
        <f t="shared" ref="A54:A75" si="2">A5</f>
        <v>oecf20_00.patch19</v>
      </c>
      <c r="B54" s="2">
        <f t="shared" ref="B54:AW54" si="3">B5-B29</f>
        <v>0</v>
      </c>
      <c r="C54" s="2">
        <f t="shared" si="3"/>
        <v>0</v>
      </c>
      <c r="D54" s="2">
        <f t="shared" si="3"/>
        <v>0</v>
      </c>
      <c r="E54" s="2">
        <f t="shared" si="3"/>
        <v>0</v>
      </c>
      <c r="F54" s="2">
        <f t="shared" si="3"/>
        <v>0</v>
      </c>
      <c r="G54" s="2">
        <f t="shared" si="3"/>
        <v>0</v>
      </c>
      <c r="H54" s="2">
        <f t="shared" si="3"/>
        <v>-2.9999999995311555E-7</v>
      </c>
      <c r="I54" s="2">
        <f t="shared" si="3"/>
        <v>-2.9999999995311555E-7</v>
      </c>
      <c r="J54" s="2">
        <f t="shared" si="3"/>
        <v>-2.9999999995311555E-7</v>
      </c>
      <c r="K54" s="2">
        <f t="shared" si="3"/>
        <v>-1.5743893000000001E-13</v>
      </c>
      <c r="L54" s="2">
        <f t="shared" si="3"/>
        <v>-1.5743893000000001E-13</v>
      </c>
      <c r="M54" s="2">
        <f t="shared" si="3"/>
        <v>-1.5743893000000001E-13</v>
      </c>
      <c r="N54" s="2">
        <f t="shared" si="3"/>
        <v>-2.9999999995311555E-7</v>
      </c>
      <c r="O54" s="2">
        <f t="shared" si="3"/>
        <v>-2.9999999995311555E-7</v>
      </c>
      <c r="P54" s="2">
        <f t="shared" si="3"/>
        <v>-2.5999999997416978E-7</v>
      </c>
      <c r="Q54" s="2">
        <f t="shared" si="3"/>
        <v>-2.2227978E-13</v>
      </c>
      <c r="R54" s="2">
        <f t="shared" si="3"/>
        <v>-1.5743893000000001E-13</v>
      </c>
      <c r="S54" s="2">
        <f t="shared" si="3"/>
        <v>-6.5173941999999999E-14</v>
      </c>
      <c r="T54" s="2">
        <f t="shared" si="3"/>
        <v>-2.9999999995311555E-7</v>
      </c>
      <c r="U54" s="2">
        <f t="shared" si="3"/>
        <v>-1.2999999995488409E-11</v>
      </c>
      <c r="V54" s="2">
        <f t="shared" si="3"/>
        <v>-4.9999999969616449E-12</v>
      </c>
      <c r="W54" s="2">
        <f t="shared" si="3"/>
        <v>-1.5743893000000001E-13</v>
      </c>
      <c r="X54" s="2">
        <f t="shared" si="3"/>
        <v>0</v>
      </c>
      <c r="Y54" s="2">
        <f t="shared" si="3"/>
        <v>0</v>
      </c>
      <c r="Z54" s="2">
        <f t="shared" si="3"/>
        <v>-2.9999999995311555E-7</v>
      </c>
      <c r="AA54" s="2">
        <f t="shared" si="3"/>
        <v>-1.2999999995488409E-11</v>
      </c>
      <c r="AB54" s="2">
        <f t="shared" si="3"/>
        <v>-4.9999999969616449E-12</v>
      </c>
      <c r="AC54" s="2">
        <f t="shared" si="3"/>
        <v>-1.5743893000000001E-13</v>
      </c>
      <c r="AD54" s="2">
        <f t="shared" si="3"/>
        <v>0</v>
      </c>
      <c r="AE54" s="2">
        <f t="shared" si="3"/>
        <v>0</v>
      </c>
      <c r="AF54" s="2">
        <f t="shared" si="3"/>
        <v>-2.9999999995311555E-7</v>
      </c>
      <c r="AG54" s="2">
        <f t="shared" si="3"/>
        <v>-2.9999999995311555E-7</v>
      </c>
      <c r="AH54" s="2">
        <f t="shared" si="3"/>
        <v>-2.5999999997416978E-7</v>
      </c>
      <c r="AI54" s="2">
        <f t="shared" si="3"/>
        <v>-2.2227978E-13</v>
      </c>
      <c r="AJ54" s="2">
        <f t="shared" si="3"/>
        <v>-1.5743893000000001E-13</v>
      </c>
      <c r="AK54" s="2">
        <f t="shared" si="3"/>
        <v>-6.5173941999999999E-14</v>
      </c>
      <c r="AL54" s="2">
        <f t="shared" si="3"/>
        <v>2.9000000001389026E-7</v>
      </c>
      <c r="AM54" s="2">
        <f t="shared" si="3"/>
        <v>1.200000000478596E-7</v>
      </c>
      <c r="AN54" s="2">
        <f t="shared" si="3"/>
        <v>1.0000000005838672E-7</v>
      </c>
      <c r="AO54" s="2">
        <f t="shared" si="3"/>
        <v>-8.3826790000000005E-14</v>
      </c>
      <c r="AP54" s="2">
        <f t="shared" si="3"/>
        <v>-1.7420427999999999E-13</v>
      </c>
      <c r="AQ54" s="2">
        <f t="shared" si="3"/>
        <v>-6.6617316999999995E-14</v>
      </c>
      <c r="AR54" s="2">
        <f t="shared" si="3"/>
        <v>0</v>
      </c>
      <c r="AS54" s="2">
        <f t="shared" si="3"/>
        <v>7.0699999999389307E-8</v>
      </c>
      <c r="AT54" s="2">
        <f t="shared" si="3"/>
        <v>4.4739999999904301E-7</v>
      </c>
      <c r="AU54" s="2">
        <f t="shared" si="3"/>
        <v>-1.8446779E-11</v>
      </c>
      <c r="AV54" s="2">
        <f t="shared" si="3"/>
        <v>-6.9653262000000002E-16</v>
      </c>
      <c r="AW54" s="2">
        <f t="shared" si="3"/>
        <v>-2.0418902000000001E-15</v>
      </c>
    </row>
    <row r="55" spans="1:49" x14ac:dyDescent="0.25">
      <c r="A55" t="str">
        <f t="shared" si="2"/>
        <v>oecf20_00.patch18</v>
      </c>
      <c r="B55" s="2">
        <f t="shared" ref="B55:AW55" si="4">B6-B30</f>
        <v>-4.0000000183226803E-6</v>
      </c>
      <c r="C55" s="2">
        <f t="shared" si="4"/>
        <v>-4.0000000183226803E-6</v>
      </c>
      <c r="D55" s="2">
        <f t="shared" si="4"/>
        <v>-4.0000000183226803E-6</v>
      </c>
      <c r="E55" s="2">
        <f t="shared" si="4"/>
        <v>4.0000000089968069E-8</v>
      </c>
      <c r="F55" s="2">
        <f t="shared" si="4"/>
        <v>4.0000000089968069E-8</v>
      </c>
      <c r="G55" s="2">
        <f t="shared" si="4"/>
        <v>4.0000000089968069E-8</v>
      </c>
      <c r="H55" s="2">
        <f t="shared" si="4"/>
        <v>1.4999999997655777E-7</v>
      </c>
      <c r="I55" s="2">
        <f t="shared" si="4"/>
        <v>1.4999999997655777E-7</v>
      </c>
      <c r="J55" s="2">
        <f t="shared" si="4"/>
        <v>1.4999999997655777E-7</v>
      </c>
      <c r="K55" s="2">
        <f t="shared" si="4"/>
        <v>2.0699999999946456E-7</v>
      </c>
      <c r="L55" s="2">
        <f t="shared" si="4"/>
        <v>2.0699999999946456E-7</v>
      </c>
      <c r="M55" s="2">
        <f t="shared" si="4"/>
        <v>2.0699999999946456E-7</v>
      </c>
      <c r="N55" s="2">
        <f t="shared" si="4"/>
        <v>1.200000000478596E-7</v>
      </c>
      <c r="O55" s="2">
        <f t="shared" si="4"/>
        <v>1.4999999997655777E-7</v>
      </c>
      <c r="P55" s="2">
        <f t="shared" si="4"/>
        <v>1.8999999995550354E-7</v>
      </c>
      <c r="Q55" s="2">
        <f t="shared" si="4"/>
        <v>-3.4700000000123521E-8</v>
      </c>
      <c r="R55" s="2">
        <f t="shared" si="4"/>
        <v>2.0699999999946456E-7</v>
      </c>
      <c r="S55" s="2">
        <f t="shared" si="4"/>
        <v>4.4869999999992E-7</v>
      </c>
      <c r="T55" s="2">
        <f t="shared" si="4"/>
        <v>1.4999999997655777E-7</v>
      </c>
      <c r="U55" s="2">
        <f t="shared" si="4"/>
        <v>-3.6842000000000959E-8</v>
      </c>
      <c r="V55" s="2">
        <f t="shared" si="4"/>
        <v>3.8526299999999997E-7</v>
      </c>
      <c r="W55" s="2">
        <f t="shared" si="4"/>
        <v>2.0699999999946456E-7</v>
      </c>
      <c r="X55" s="2">
        <f t="shared" si="4"/>
        <v>-2.4168964999999999E-7</v>
      </c>
      <c r="Y55" s="2">
        <f t="shared" si="4"/>
        <v>-9.6675860000000007E-8</v>
      </c>
      <c r="Z55" s="2">
        <f t="shared" si="4"/>
        <v>1.4999999997655777E-7</v>
      </c>
      <c r="AA55" s="2">
        <f t="shared" si="4"/>
        <v>-3.6842000000000959E-8</v>
      </c>
      <c r="AB55" s="2">
        <f t="shared" si="4"/>
        <v>3.8526299999999997E-7</v>
      </c>
      <c r="AC55" s="2">
        <f t="shared" si="4"/>
        <v>-1.7149999999993559E-7</v>
      </c>
      <c r="AD55" s="2">
        <f t="shared" si="4"/>
        <v>-1.0460046999999999E-7</v>
      </c>
      <c r="AE55" s="2">
        <f t="shared" si="4"/>
        <v>-1.5747995000000002E-8</v>
      </c>
      <c r="AF55" s="2">
        <f t="shared" si="4"/>
        <v>1.200000000478596E-7</v>
      </c>
      <c r="AG55" s="2">
        <f t="shared" si="4"/>
        <v>1.4999999997655777E-7</v>
      </c>
      <c r="AH55" s="2">
        <f t="shared" si="4"/>
        <v>1.8999999995550354E-7</v>
      </c>
      <c r="AI55" s="2">
        <f t="shared" si="4"/>
        <v>-2.730000000002869E-7</v>
      </c>
      <c r="AJ55" s="2">
        <f t="shared" si="4"/>
        <v>-1.7149999999993559E-7</v>
      </c>
      <c r="AK55" s="2">
        <f t="shared" si="4"/>
        <v>-1.4789999999969411E-7</v>
      </c>
      <c r="AL55" s="2">
        <f t="shared" si="4"/>
        <v>2.9000000001389026E-7</v>
      </c>
      <c r="AM55" s="2">
        <f t="shared" si="4"/>
        <v>4.9000000001964139E-7</v>
      </c>
      <c r="AN55" s="2">
        <f t="shared" si="4"/>
        <v>-2.0000000011677344E-7</v>
      </c>
      <c r="AO55" s="2">
        <f t="shared" si="4"/>
        <v>-4.835000000005113E-7</v>
      </c>
      <c r="AP55" s="2">
        <f t="shared" si="4"/>
        <v>-1.6739999999983851E-7</v>
      </c>
      <c r="AQ55" s="2">
        <f t="shared" si="4"/>
        <v>-4.9599999999566657E-8</v>
      </c>
      <c r="AR55" s="2">
        <f t="shared" si="4"/>
        <v>0</v>
      </c>
      <c r="AS55" s="2">
        <f t="shared" si="4"/>
        <v>1.8110000000060716E-7</v>
      </c>
      <c r="AT55" s="2">
        <f t="shared" si="4"/>
        <v>-1.8570000000044107E-7</v>
      </c>
      <c r="AU55" s="2">
        <f t="shared" si="4"/>
        <v>9.9999999947364415E-8</v>
      </c>
      <c r="AV55" s="2">
        <f t="shared" si="4"/>
        <v>2.1351200000000684E-7</v>
      </c>
      <c r="AW55" s="2">
        <f t="shared" si="4"/>
        <v>2.5320620000000001E-7</v>
      </c>
    </row>
    <row r="56" spans="1:49" x14ac:dyDescent="0.25">
      <c r="A56" t="str">
        <f t="shared" si="2"/>
        <v>oecf20_00.patch17</v>
      </c>
      <c r="B56" s="2">
        <f t="shared" ref="B56:AW56" si="5">B7-B31</f>
        <v>9.9999999747524271E-7</v>
      </c>
      <c r="C56" s="2">
        <f t="shared" si="5"/>
        <v>9.9999999747524271E-7</v>
      </c>
      <c r="D56" s="2">
        <f t="shared" si="5"/>
        <v>9.9999999747524271E-7</v>
      </c>
      <c r="E56" s="2">
        <f t="shared" si="5"/>
        <v>-2.9999999995311555E-7</v>
      </c>
      <c r="F56" s="2">
        <f t="shared" si="5"/>
        <v>-2.9999999995311555E-7</v>
      </c>
      <c r="G56" s="2">
        <f t="shared" si="5"/>
        <v>-2.9999999995311555E-7</v>
      </c>
      <c r="H56" s="2">
        <f t="shared" si="5"/>
        <v>-2.6000000008519208E-7</v>
      </c>
      <c r="I56" s="2">
        <f t="shared" si="5"/>
        <v>-2.6000000008519208E-7</v>
      </c>
      <c r="J56" s="2">
        <f t="shared" si="5"/>
        <v>-2.6000000008519208E-7</v>
      </c>
      <c r="K56" s="2">
        <f t="shared" si="5"/>
        <v>1.2199999999996936E-7</v>
      </c>
      <c r="L56" s="2">
        <f t="shared" si="5"/>
        <v>1.2199999999996936E-7</v>
      </c>
      <c r="M56" s="2">
        <f t="shared" si="5"/>
        <v>1.2199999999996936E-7</v>
      </c>
      <c r="N56" s="2">
        <f t="shared" si="5"/>
        <v>-7.9999999957891532E-8</v>
      </c>
      <c r="O56" s="2">
        <f t="shared" si="5"/>
        <v>-2.6000000008519208E-7</v>
      </c>
      <c r="P56" s="2">
        <f t="shared" si="5"/>
        <v>-4.3000000005122274E-7</v>
      </c>
      <c r="Q56" s="2">
        <f t="shared" si="5"/>
        <v>-4.600000000007376E-7</v>
      </c>
      <c r="R56" s="2">
        <f t="shared" si="5"/>
        <v>1.2199999999996936E-7</v>
      </c>
      <c r="S56" s="2">
        <f t="shared" si="5"/>
        <v>-2.9499999999911541E-7</v>
      </c>
      <c r="T56" s="2">
        <f t="shared" si="5"/>
        <v>-2.6000000008519208E-7</v>
      </c>
      <c r="U56" s="2">
        <f t="shared" si="5"/>
        <v>1.7233699999999957E-7</v>
      </c>
      <c r="V56" s="2">
        <f t="shared" si="5"/>
        <v>-3.310649999999985E-7</v>
      </c>
      <c r="W56" s="2">
        <f t="shared" si="5"/>
        <v>1.2199999999996936E-7</v>
      </c>
      <c r="X56" s="2">
        <f t="shared" si="5"/>
        <v>4.1765612E-7</v>
      </c>
      <c r="Y56" s="2">
        <f t="shared" si="5"/>
        <v>-2.3293755E-7</v>
      </c>
      <c r="Z56" s="2">
        <f t="shared" si="5"/>
        <v>-2.6000000008519208E-7</v>
      </c>
      <c r="AA56" s="2">
        <f t="shared" si="5"/>
        <v>1.7233699999999957E-7</v>
      </c>
      <c r="AB56" s="2">
        <f t="shared" si="5"/>
        <v>-3.310649999999985E-7</v>
      </c>
      <c r="AC56" s="2">
        <f t="shared" si="5"/>
        <v>-3.4699999999950049E-7</v>
      </c>
      <c r="AD56" s="2">
        <f t="shared" si="5"/>
        <v>-2.0847877000000001E-7</v>
      </c>
      <c r="AE56" s="2">
        <f t="shared" si="5"/>
        <v>-3.7087581000000003E-8</v>
      </c>
      <c r="AF56" s="2">
        <f t="shared" si="5"/>
        <v>-7.9999999957891532E-8</v>
      </c>
      <c r="AG56" s="2">
        <f t="shared" si="5"/>
        <v>-2.6000000008519208E-7</v>
      </c>
      <c r="AH56" s="2">
        <f t="shared" si="5"/>
        <v>-4.3000000005122274E-7</v>
      </c>
      <c r="AI56" s="2">
        <f t="shared" si="5"/>
        <v>4.5499999999989993E-7</v>
      </c>
      <c r="AJ56" s="2">
        <f t="shared" si="5"/>
        <v>-3.4699999999950049E-7</v>
      </c>
      <c r="AK56" s="2">
        <f t="shared" si="5"/>
        <v>-2.9699999999979743E-7</v>
      </c>
      <c r="AL56" s="2">
        <f t="shared" si="5"/>
        <v>2.1000000005599873E-7</v>
      </c>
      <c r="AM56" s="2">
        <f t="shared" si="5"/>
        <v>-7.0000000018666242E-8</v>
      </c>
      <c r="AN56" s="2">
        <f t="shared" si="5"/>
        <v>4.9000000001964139E-7</v>
      </c>
      <c r="AO56" s="2">
        <f t="shared" si="5"/>
        <v>1.7199999999967241E-7</v>
      </c>
      <c r="AP56" s="2">
        <f t="shared" si="5"/>
        <v>-3.3900000000024189E-7</v>
      </c>
      <c r="AQ56" s="2">
        <f t="shared" si="5"/>
        <v>8.1999999998472184E-8</v>
      </c>
      <c r="AR56" s="2">
        <f t="shared" si="5"/>
        <v>0</v>
      </c>
      <c r="AS56" s="2">
        <f t="shared" si="5"/>
        <v>-3.1259999999991295E-7</v>
      </c>
      <c r="AT56" s="2">
        <f t="shared" si="5"/>
        <v>1.4190000000025016E-7</v>
      </c>
      <c r="AU56" s="2">
        <f t="shared" si="5"/>
        <v>-3.1999999994258843E-7</v>
      </c>
      <c r="AV56" s="2">
        <f t="shared" si="5"/>
        <v>3.1259000000000712E-7</v>
      </c>
      <c r="AW56" s="2">
        <f t="shared" si="5"/>
        <v>-1.591753999999998E-7</v>
      </c>
    </row>
    <row r="57" spans="1:49" x14ac:dyDescent="0.25">
      <c r="A57" t="str">
        <f t="shared" si="2"/>
        <v>oecf20_00.patch16</v>
      </c>
      <c r="B57" s="2">
        <f t="shared" ref="B57:AW57" si="6">B8-B32</f>
        <v>0</v>
      </c>
      <c r="C57" s="2">
        <f t="shared" si="6"/>
        <v>1.0000000258969521E-6</v>
      </c>
      <c r="D57" s="2">
        <f t="shared" si="6"/>
        <v>-1.9999999949504854E-6</v>
      </c>
      <c r="E57" s="2">
        <f t="shared" si="6"/>
        <v>-2.9999999995311555E-7</v>
      </c>
      <c r="F57" s="2">
        <f t="shared" si="6"/>
        <v>1.0000000005838672E-7</v>
      </c>
      <c r="G57" s="2">
        <f t="shared" si="6"/>
        <v>1.9999999989472883E-7</v>
      </c>
      <c r="H57" s="2">
        <f t="shared" si="6"/>
        <v>4.5999999997992091E-7</v>
      </c>
      <c r="I57" s="2">
        <f t="shared" si="6"/>
        <v>4.9000000001964139E-7</v>
      </c>
      <c r="J57" s="2">
        <f t="shared" si="6"/>
        <v>3.0000000039720476E-8</v>
      </c>
      <c r="K57" s="2">
        <f t="shared" si="6"/>
        <v>-2.300000000003688E-8</v>
      </c>
      <c r="L57" s="2">
        <f t="shared" si="6"/>
        <v>4.9199999999950672E-7</v>
      </c>
      <c r="M57" s="2">
        <f t="shared" si="6"/>
        <v>1.2799999999854594E-7</v>
      </c>
      <c r="N57" s="2">
        <f t="shared" si="6"/>
        <v>5.9999999968418649E-8</v>
      </c>
      <c r="O57" s="2">
        <f t="shared" si="6"/>
        <v>-1.3999999992631018E-7</v>
      </c>
      <c r="P57" s="2">
        <f t="shared" si="6"/>
        <v>-3.8000000002202938E-7</v>
      </c>
      <c r="Q57" s="2">
        <f t="shared" si="6"/>
        <v>-3.6200000000027877E-7</v>
      </c>
      <c r="R57" s="2">
        <f t="shared" si="6"/>
        <v>2.3899999999910104E-7</v>
      </c>
      <c r="S57" s="2">
        <f t="shared" si="6"/>
        <v>-4.9100000000003308E-7</v>
      </c>
      <c r="T57" s="2">
        <f t="shared" si="6"/>
        <v>-1.3999999992631018E-7</v>
      </c>
      <c r="U57" s="2">
        <f t="shared" si="6"/>
        <v>1.9880000000013776E-7</v>
      </c>
      <c r="V57" s="2">
        <f t="shared" si="6"/>
        <v>-3.0403999999996465E-7</v>
      </c>
      <c r="W57" s="2">
        <f t="shared" si="6"/>
        <v>2.3899999999910104E-7</v>
      </c>
      <c r="X57" s="2">
        <f t="shared" si="6"/>
        <v>-1.0259999999985905E-7</v>
      </c>
      <c r="Y57" s="2">
        <f t="shared" si="6"/>
        <v>-4.8905999999997868E-7</v>
      </c>
      <c r="Z57" s="2">
        <f t="shared" si="6"/>
        <v>-1.3999999992631018E-7</v>
      </c>
      <c r="AA57" s="2">
        <f t="shared" si="6"/>
        <v>1.9880000000013776E-7</v>
      </c>
      <c r="AB57" s="2">
        <f t="shared" si="6"/>
        <v>-3.0403999999996465E-7</v>
      </c>
      <c r="AC57" s="2">
        <f t="shared" si="6"/>
        <v>-1.3199999999990997E-7</v>
      </c>
      <c r="AD57" s="2">
        <f t="shared" si="6"/>
        <v>9.3000000000054844E-8</v>
      </c>
      <c r="AE57" s="2">
        <f t="shared" si="6"/>
        <v>-4.9429999999996577E-7</v>
      </c>
      <c r="AF57" s="2">
        <f t="shared" si="6"/>
        <v>5.9999999968418649E-8</v>
      </c>
      <c r="AG57" s="2">
        <f t="shared" si="6"/>
        <v>-1.3999999992631018E-7</v>
      </c>
      <c r="AH57" s="2">
        <f t="shared" si="6"/>
        <v>-3.8000000002202938E-7</v>
      </c>
      <c r="AI57" s="2">
        <f t="shared" si="6"/>
        <v>3.3399999999940422E-7</v>
      </c>
      <c r="AJ57" s="2">
        <f t="shared" si="6"/>
        <v>-1.3199999999990997E-7</v>
      </c>
      <c r="AK57" s="2">
        <f t="shared" si="6"/>
        <v>3.8200000000015999E-7</v>
      </c>
      <c r="AL57" s="2">
        <f t="shared" si="6"/>
        <v>-1.4999999997655777E-7</v>
      </c>
      <c r="AM57" s="2">
        <f t="shared" si="6"/>
        <v>2.1999999999522402E-7</v>
      </c>
      <c r="AN57" s="2">
        <f t="shared" si="6"/>
        <v>-4.5000000004069562E-7</v>
      </c>
      <c r="AO57" s="2">
        <f t="shared" si="6"/>
        <v>2.3099999999984244E-7</v>
      </c>
      <c r="AP57" s="2">
        <f t="shared" si="6"/>
        <v>-3.2399999999946361E-7</v>
      </c>
      <c r="AQ57" s="2">
        <f t="shared" si="6"/>
        <v>-4.8900000000282051E-7</v>
      </c>
      <c r="AR57" s="2">
        <f t="shared" si="6"/>
        <v>0</v>
      </c>
      <c r="AS57" s="2">
        <f t="shared" si="6"/>
        <v>-1.0999999999761201E-7</v>
      </c>
      <c r="AT57" s="2">
        <f t="shared" si="6"/>
        <v>-4.2999999999571159E-7</v>
      </c>
      <c r="AU57" s="2">
        <f t="shared" si="6"/>
        <v>3.2999999999283602E-7</v>
      </c>
      <c r="AV57" s="2">
        <f t="shared" si="6"/>
        <v>-7.9999999957891532E-8</v>
      </c>
      <c r="AW57" s="2">
        <f t="shared" si="6"/>
        <v>-1.4000000000957691E-7</v>
      </c>
    </row>
    <row r="58" spans="1:49" x14ac:dyDescent="0.25">
      <c r="A58" t="str">
        <f t="shared" si="2"/>
        <v>oecf20_00.patch15</v>
      </c>
      <c r="B58" s="2">
        <f t="shared" ref="B58:AW58" si="7">B9-B33</f>
        <v>-1.9999999949504854E-6</v>
      </c>
      <c r="C58" s="2">
        <f t="shared" si="7"/>
        <v>-9.9999999747524271E-7</v>
      </c>
      <c r="D58" s="2">
        <f t="shared" si="7"/>
        <v>-4.0000000183226803E-6</v>
      </c>
      <c r="E58" s="2">
        <f t="shared" si="7"/>
        <v>-2.0000000011677344E-7</v>
      </c>
      <c r="F58" s="2">
        <f t="shared" si="7"/>
        <v>4.0000000001150227E-7</v>
      </c>
      <c r="G58" s="2">
        <f t="shared" si="7"/>
        <v>-5.0000000006988898E-7</v>
      </c>
      <c r="H58" s="2">
        <f t="shared" si="7"/>
        <v>-4.0000000089968069E-8</v>
      </c>
      <c r="I58" s="2">
        <f t="shared" si="7"/>
        <v>2.399999999846969E-7</v>
      </c>
      <c r="J58" s="2">
        <f t="shared" si="7"/>
        <v>7.0000000018666242E-8</v>
      </c>
      <c r="K58" s="2">
        <f t="shared" si="7"/>
        <v>-3.3399999999940422E-7</v>
      </c>
      <c r="L58" s="2">
        <f t="shared" si="7"/>
        <v>1.0400000000077014E-7</v>
      </c>
      <c r="M58" s="2">
        <f t="shared" si="7"/>
        <v>4.8999999999882471E-7</v>
      </c>
      <c r="N58" s="2">
        <f t="shared" si="7"/>
        <v>-2.5999999997416978E-7</v>
      </c>
      <c r="O58" s="2">
        <f t="shared" si="7"/>
        <v>1.0000000050247593E-8</v>
      </c>
      <c r="P58" s="2">
        <f t="shared" si="7"/>
        <v>-2.9000000001389026E-7</v>
      </c>
      <c r="Q58" s="2">
        <f t="shared" si="7"/>
        <v>2.5700000000003498E-7</v>
      </c>
      <c r="R58" s="2">
        <f t="shared" si="7"/>
        <v>-5.2999999999858716E-8</v>
      </c>
      <c r="S58" s="2">
        <f t="shared" si="7"/>
        <v>2.4399999999993871E-7</v>
      </c>
      <c r="T58" s="2">
        <f t="shared" si="7"/>
        <v>1.0000000050247593E-8</v>
      </c>
      <c r="U58" s="2">
        <f t="shared" si="7"/>
        <v>-2.6619999999970279E-7</v>
      </c>
      <c r="V58" s="2">
        <f t="shared" si="7"/>
        <v>-2.8029999999995732E-7</v>
      </c>
      <c r="W58" s="2">
        <f t="shared" si="7"/>
        <v>-5.2999999999858716E-8</v>
      </c>
      <c r="X58" s="2">
        <f t="shared" si="7"/>
        <v>2.9300000000016813E-8</v>
      </c>
      <c r="Y58" s="2">
        <f t="shared" si="7"/>
        <v>-4.2950000000009474E-7</v>
      </c>
      <c r="Z58" s="2">
        <f t="shared" si="7"/>
        <v>1.0000000050247593E-8</v>
      </c>
      <c r="AA58" s="2">
        <f t="shared" si="7"/>
        <v>-2.6619999999970279E-7</v>
      </c>
      <c r="AB58" s="2">
        <f t="shared" si="7"/>
        <v>-2.8029999999995732E-7</v>
      </c>
      <c r="AC58" s="2">
        <f t="shared" si="7"/>
        <v>2.7600000000044256E-7</v>
      </c>
      <c r="AD58" s="2">
        <f t="shared" si="7"/>
        <v>1.6379999999991193E-7</v>
      </c>
      <c r="AE58" s="2">
        <f t="shared" si="7"/>
        <v>-4.7244999999999579E-7</v>
      </c>
      <c r="AF58" s="2">
        <f t="shared" si="7"/>
        <v>-2.5999999997416978E-7</v>
      </c>
      <c r="AG58" s="2">
        <f t="shared" si="7"/>
        <v>1.0000000050247593E-8</v>
      </c>
      <c r="AH58" s="2">
        <f t="shared" si="7"/>
        <v>-2.9000000001389026E-7</v>
      </c>
      <c r="AI58" s="2">
        <f t="shared" si="7"/>
        <v>-1.6000000000251924E-8</v>
      </c>
      <c r="AJ58" s="2">
        <f t="shared" si="7"/>
        <v>2.7600000000044256E-7</v>
      </c>
      <c r="AK58" s="2">
        <f t="shared" si="7"/>
        <v>4.4299999999927731E-7</v>
      </c>
      <c r="AL58" s="2">
        <f t="shared" si="7"/>
        <v>-2.9999999995311555E-7</v>
      </c>
      <c r="AM58" s="2">
        <f t="shared" si="7"/>
        <v>2.399999999846969E-7</v>
      </c>
      <c r="AN58" s="2">
        <f t="shared" si="7"/>
        <v>-2.0000000000575113E-7</v>
      </c>
      <c r="AO58" s="2">
        <f t="shared" si="7"/>
        <v>2.5800000000124335E-7</v>
      </c>
      <c r="AP58" s="2">
        <f t="shared" si="7"/>
        <v>4.6499999999984054E-7</v>
      </c>
      <c r="AQ58" s="2">
        <f t="shared" si="7"/>
        <v>-3.7400000000090139E-7</v>
      </c>
      <c r="AR58" s="2">
        <f t="shared" si="7"/>
        <v>0</v>
      </c>
      <c r="AS58" s="2">
        <f t="shared" si="7"/>
        <v>1.8999999995550354E-7</v>
      </c>
      <c r="AT58" s="2">
        <f t="shared" si="7"/>
        <v>1.6000000002680537E-7</v>
      </c>
      <c r="AU58" s="2">
        <f t="shared" si="7"/>
        <v>7.9999999957891532E-8</v>
      </c>
      <c r="AV58" s="2">
        <f t="shared" si="7"/>
        <v>-4.9000000001964139E-7</v>
      </c>
      <c r="AW58" s="2">
        <f t="shared" si="7"/>
        <v>3.4999999998230891E-7</v>
      </c>
    </row>
    <row r="59" spans="1:49" x14ac:dyDescent="0.25">
      <c r="A59" t="str">
        <f t="shared" si="2"/>
        <v>oecf20_00.patch14</v>
      </c>
      <c r="B59" s="2">
        <f t="shared" ref="B59:AW59" si="8">B10-B34</f>
        <v>1.9999999949504854E-6</v>
      </c>
      <c r="C59" s="2">
        <f t="shared" si="8"/>
        <v>-2.9999999924257281E-6</v>
      </c>
      <c r="D59" s="2">
        <f t="shared" si="8"/>
        <v>1.9999999949504854E-6</v>
      </c>
      <c r="E59" s="2">
        <f t="shared" si="8"/>
        <v>3.9999999978945766E-7</v>
      </c>
      <c r="F59" s="2">
        <f t="shared" si="8"/>
        <v>-4.9999999984784438E-7</v>
      </c>
      <c r="G59" s="2">
        <f t="shared" si="8"/>
        <v>3.0000000017516015E-7</v>
      </c>
      <c r="H59" s="2">
        <f t="shared" si="8"/>
        <v>-3.600000000325565E-7</v>
      </c>
      <c r="I59" s="2">
        <f t="shared" si="8"/>
        <v>-3.8999999996125467E-7</v>
      </c>
      <c r="J59" s="2">
        <f t="shared" si="8"/>
        <v>9.9999999947364415E-8</v>
      </c>
      <c r="K59" s="2">
        <f t="shared" si="8"/>
        <v>-2.5400000000161405E-7</v>
      </c>
      <c r="L59" s="2">
        <f t="shared" si="8"/>
        <v>-3.1399999999952299E-7</v>
      </c>
      <c r="M59" s="2">
        <f t="shared" si="8"/>
        <v>-1.9900000000107332E-7</v>
      </c>
      <c r="N59" s="2">
        <f t="shared" si="8"/>
        <v>4.2000000000097515E-7</v>
      </c>
      <c r="O59" s="2">
        <f t="shared" si="8"/>
        <v>-1.9000000006652584E-7</v>
      </c>
      <c r="P59" s="2">
        <f t="shared" si="8"/>
        <v>-1.9999999989472883E-8</v>
      </c>
      <c r="Q59" s="2">
        <f t="shared" si="8"/>
        <v>-4.4700000000064133E-7</v>
      </c>
      <c r="R59" s="2">
        <f t="shared" si="8"/>
        <v>4.3400000000054506E-7</v>
      </c>
      <c r="S59" s="2">
        <f t="shared" si="8"/>
        <v>-2.1999999999869346E-7</v>
      </c>
      <c r="T59" s="2">
        <f t="shared" si="8"/>
        <v>-1.9000000006652584E-7</v>
      </c>
      <c r="U59" s="2">
        <f t="shared" si="8"/>
        <v>-3.9399999999991525E-7</v>
      </c>
      <c r="V59" s="2">
        <f t="shared" si="8"/>
        <v>1.3340000000006211E-7</v>
      </c>
      <c r="W59" s="2">
        <f t="shared" si="8"/>
        <v>4.3400000000054506E-7</v>
      </c>
      <c r="X59" s="2">
        <f t="shared" si="8"/>
        <v>-4.5170000000007565E-7</v>
      </c>
      <c r="Y59" s="2">
        <f t="shared" si="8"/>
        <v>-4.8049999999992196E-7</v>
      </c>
      <c r="Z59" s="2">
        <f t="shared" si="8"/>
        <v>-1.9000000006652584E-7</v>
      </c>
      <c r="AA59" s="2">
        <f t="shared" si="8"/>
        <v>-3.9399999999991525E-7</v>
      </c>
      <c r="AB59" s="2">
        <f t="shared" si="8"/>
        <v>1.3340000000006211E-7</v>
      </c>
      <c r="AC59" s="2">
        <f t="shared" si="8"/>
        <v>-2.9099999999948611E-7</v>
      </c>
      <c r="AD59" s="2">
        <f t="shared" si="8"/>
        <v>4.1799999999985946E-7</v>
      </c>
      <c r="AE59" s="2">
        <f t="shared" si="8"/>
        <v>-2.273000000000986E-7</v>
      </c>
      <c r="AF59" s="2">
        <f t="shared" si="8"/>
        <v>4.2000000000097515E-7</v>
      </c>
      <c r="AG59" s="2">
        <f t="shared" si="8"/>
        <v>-1.9000000006652584E-7</v>
      </c>
      <c r="AH59" s="2">
        <f t="shared" si="8"/>
        <v>-1.9999999989472883E-8</v>
      </c>
      <c r="AI59" s="2">
        <f t="shared" si="8"/>
        <v>2.9200000000069448E-7</v>
      </c>
      <c r="AJ59" s="2">
        <f t="shared" si="8"/>
        <v>-2.9099999999948611E-7</v>
      </c>
      <c r="AK59" s="2">
        <f t="shared" si="8"/>
        <v>6.9000000000110639E-8</v>
      </c>
      <c r="AL59" s="2">
        <f t="shared" si="8"/>
        <v>3.0000000006413785E-7</v>
      </c>
      <c r="AM59" s="2">
        <f t="shared" si="8"/>
        <v>2.8000000007466497E-7</v>
      </c>
      <c r="AN59" s="2">
        <f t="shared" si="8"/>
        <v>-4.5999999997992091E-7</v>
      </c>
      <c r="AO59" s="2">
        <f t="shared" si="8"/>
        <v>4.8100000000009246E-7</v>
      </c>
      <c r="AP59" s="2">
        <f t="shared" si="8"/>
        <v>4.8199999999956611E-7</v>
      </c>
      <c r="AQ59" s="2">
        <f t="shared" si="8"/>
        <v>-3.0399999999958238E-7</v>
      </c>
      <c r="AR59" s="2">
        <f t="shared" si="8"/>
        <v>0</v>
      </c>
      <c r="AS59" s="2">
        <f t="shared" si="8"/>
        <v>-4.0000000001150227E-7</v>
      </c>
      <c r="AT59" s="2">
        <f t="shared" si="8"/>
        <v>-3.1000000000336314E-7</v>
      </c>
      <c r="AU59" s="2">
        <f t="shared" si="8"/>
        <v>7.0000000018666242E-8</v>
      </c>
      <c r="AV59" s="2">
        <f t="shared" si="8"/>
        <v>1.9999999989472883E-8</v>
      </c>
      <c r="AW59" s="2">
        <f t="shared" si="8"/>
        <v>3.3999999998757247E-7</v>
      </c>
    </row>
    <row r="60" spans="1:49" x14ac:dyDescent="0.25">
      <c r="A60" t="str">
        <f t="shared" si="2"/>
        <v>oecf20_00.patch13</v>
      </c>
      <c r="B60" s="2">
        <f t="shared" ref="B60:AW60" si="9">B11-B35</f>
        <v>-3.9999999899009708E-6</v>
      </c>
      <c r="C60" s="2">
        <f t="shared" si="9"/>
        <v>5.000000015797923E-6</v>
      </c>
      <c r="D60" s="2">
        <f t="shared" si="9"/>
        <v>-5.000000015797923E-6</v>
      </c>
      <c r="E60" s="2">
        <f t="shared" si="9"/>
        <v>2.9999999995311555E-7</v>
      </c>
      <c r="F60" s="2">
        <f t="shared" si="9"/>
        <v>2.9999999995311555E-7</v>
      </c>
      <c r="G60" s="2">
        <f t="shared" si="9"/>
        <v>2.0000000011677344E-7</v>
      </c>
      <c r="H60" s="2">
        <f t="shared" si="9"/>
        <v>-1.3999999992631018E-7</v>
      </c>
      <c r="I60" s="2">
        <f t="shared" si="9"/>
        <v>4.5999999997992091E-7</v>
      </c>
      <c r="J60" s="2">
        <f t="shared" si="9"/>
        <v>-2.0999999994497642E-7</v>
      </c>
      <c r="K60" s="2">
        <f t="shared" si="9"/>
        <v>2.0899999999927921E-7</v>
      </c>
      <c r="L60" s="2">
        <f t="shared" si="9"/>
        <v>-4.9600000000087074E-7</v>
      </c>
      <c r="M60" s="2">
        <f t="shared" si="9"/>
        <v>2.7099999999960489E-7</v>
      </c>
      <c r="N60" s="2">
        <f t="shared" si="9"/>
        <v>3.0000000039720476E-8</v>
      </c>
      <c r="O60" s="2">
        <f t="shared" si="9"/>
        <v>-1.6999999996603066E-7</v>
      </c>
      <c r="P60" s="2">
        <f t="shared" si="9"/>
        <v>-3.8000000002202938E-7</v>
      </c>
      <c r="Q60" s="2">
        <f t="shared" si="9"/>
        <v>-3.1399999999952299E-7</v>
      </c>
      <c r="R60" s="2">
        <f t="shared" si="9"/>
        <v>4.6499999999984054E-7</v>
      </c>
      <c r="S60" s="2">
        <f t="shared" si="9"/>
        <v>3.6599999999990807E-7</v>
      </c>
      <c r="T60" s="2">
        <f t="shared" si="9"/>
        <v>-1.6999999996603066E-7</v>
      </c>
      <c r="U60" s="2">
        <f t="shared" si="9"/>
        <v>2.0319999999990346E-7</v>
      </c>
      <c r="V60" s="2">
        <f t="shared" si="9"/>
        <v>8.4300000000123859E-8</v>
      </c>
      <c r="W60" s="2">
        <f t="shared" si="9"/>
        <v>4.6499999999984054E-7</v>
      </c>
      <c r="X60" s="2">
        <f t="shared" si="9"/>
        <v>2.1359999999998047E-7</v>
      </c>
      <c r="Y60" s="2">
        <f t="shared" si="9"/>
        <v>3.9469999999972027E-7</v>
      </c>
      <c r="Z60" s="2">
        <f t="shared" si="9"/>
        <v>-1.6999999996603066E-7</v>
      </c>
      <c r="AA60" s="2">
        <f t="shared" si="9"/>
        <v>2.0319999999990346E-7</v>
      </c>
      <c r="AB60" s="2">
        <f t="shared" si="9"/>
        <v>8.4300000000123859E-8</v>
      </c>
      <c r="AC60" s="2">
        <f t="shared" si="9"/>
        <v>1.7499999999982807E-7</v>
      </c>
      <c r="AD60" s="2">
        <f t="shared" si="9"/>
        <v>1.9709999999999173E-7</v>
      </c>
      <c r="AE60" s="2">
        <f t="shared" si="9"/>
        <v>-3.910999999997937E-7</v>
      </c>
      <c r="AF60" s="2">
        <f t="shared" si="9"/>
        <v>3.0000000039720476E-8</v>
      </c>
      <c r="AG60" s="2">
        <f t="shared" si="9"/>
        <v>-1.6999999996603066E-7</v>
      </c>
      <c r="AH60" s="2">
        <f t="shared" si="9"/>
        <v>-3.8000000002202938E-7</v>
      </c>
      <c r="AI60" s="2">
        <f t="shared" si="9"/>
        <v>-3.0999999999989369E-7</v>
      </c>
      <c r="AJ60" s="2">
        <f t="shared" si="9"/>
        <v>1.7499999999982807E-7</v>
      </c>
      <c r="AK60" s="2">
        <f t="shared" si="9"/>
        <v>2.5600000000056133E-7</v>
      </c>
      <c r="AL60" s="2">
        <f t="shared" si="9"/>
        <v>-4.9000000001964139E-7</v>
      </c>
      <c r="AM60" s="2">
        <f t="shared" si="9"/>
        <v>3.6999999997178179E-7</v>
      </c>
      <c r="AN60" s="2">
        <f t="shared" si="9"/>
        <v>4.3999999999044803E-7</v>
      </c>
      <c r="AO60" s="2">
        <f t="shared" si="9"/>
        <v>3.5099999999912979E-7</v>
      </c>
      <c r="AP60" s="2">
        <f t="shared" si="9"/>
        <v>1.269999999990723E-7</v>
      </c>
      <c r="AQ60" s="2">
        <f t="shared" si="9"/>
        <v>4.1599999999961113E-7</v>
      </c>
      <c r="AR60" s="2">
        <f t="shared" si="9"/>
        <v>0</v>
      </c>
      <c r="AS60" s="2">
        <f t="shared" si="9"/>
        <v>-4.0000000001150227E-7</v>
      </c>
      <c r="AT60" s="2">
        <f t="shared" si="9"/>
        <v>0</v>
      </c>
      <c r="AU60" s="2">
        <f t="shared" si="9"/>
        <v>-4.0000000001150227E-7</v>
      </c>
      <c r="AV60" s="2">
        <f t="shared" si="9"/>
        <v>-1.199999999368373E-7</v>
      </c>
      <c r="AW60" s="2">
        <f t="shared" si="9"/>
        <v>2.5999999997416978E-7</v>
      </c>
    </row>
    <row r="61" spans="1:49" x14ac:dyDescent="0.25">
      <c r="A61" t="str">
        <f t="shared" si="2"/>
        <v>oecf20_00.patch12</v>
      </c>
      <c r="B61" s="2">
        <f t="shared" ref="B61:AW61" si="10">B12-B36</f>
        <v>2.9999999924257281E-6</v>
      </c>
      <c r="C61" s="2">
        <f t="shared" si="10"/>
        <v>2.9999999924257281E-6</v>
      </c>
      <c r="D61" s="2">
        <f t="shared" si="10"/>
        <v>-9.9999999747524271E-7</v>
      </c>
      <c r="E61" s="2">
        <f t="shared" si="10"/>
        <v>-2.9999999995311555E-7</v>
      </c>
      <c r="F61" s="2">
        <f t="shared" si="10"/>
        <v>3.9999999978945766E-7</v>
      </c>
      <c r="G61" s="2">
        <f t="shared" si="10"/>
        <v>1.0000000028043132E-7</v>
      </c>
      <c r="H61" s="2">
        <f t="shared" si="10"/>
        <v>-8.0000000013402683E-8</v>
      </c>
      <c r="I61" s="2">
        <f t="shared" si="10"/>
        <v>4.8000000002490495E-7</v>
      </c>
      <c r="J61" s="2">
        <f t="shared" si="10"/>
        <v>3.000000000086267E-7</v>
      </c>
      <c r="K61" s="2">
        <f t="shared" si="10"/>
        <v>-1.6299999999920545E-7</v>
      </c>
      <c r="L61" s="2">
        <f t="shared" si="10"/>
        <v>-3.8799999999873658E-7</v>
      </c>
      <c r="M61" s="2">
        <f t="shared" si="10"/>
        <v>-2.2199999999937547E-7</v>
      </c>
      <c r="N61" s="2">
        <f t="shared" si="10"/>
        <v>5.0000000029193359E-8</v>
      </c>
      <c r="O61" s="2">
        <f t="shared" si="10"/>
        <v>-3.8000000002202938E-7</v>
      </c>
      <c r="P61" s="2">
        <f t="shared" si="10"/>
        <v>-1.8000000001627825E-7</v>
      </c>
      <c r="Q61" s="2">
        <f t="shared" si="10"/>
        <v>2.2300000000058384E-7</v>
      </c>
      <c r="R61" s="2">
        <f t="shared" si="10"/>
        <v>1.8599999999924233E-7</v>
      </c>
      <c r="S61" s="2">
        <f t="shared" si="10"/>
        <v>-3.8000000000815159E-8</v>
      </c>
      <c r="T61" s="2">
        <f t="shared" si="10"/>
        <v>-3.8000000002202938E-7</v>
      </c>
      <c r="U61" s="2">
        <f t="shared" si="10"/>
        <v>4.301000000000825E-7</v>
      </c>
      <c r="V61" s="2">
        <f t="shared" si="10"/>
        <v>-7.7099999999837021E-8</v>
      </c>
      <c r="W61" s="2">
        <f t="shared" si="10"/>
        <v>1.8599999999924233E-7</v>
      </c>
      <c r="X61" s="2">
        <f t="shared" si="10"/>
        <v>-1.0200000000008813E-8</v>
      </c>
      <c r="Y61" s="2">
        <f t="shared" si="10"/>
        <v>-1.1199999999916138E-8</v>
      </c>
      <c r="Z61" s="2">
        <f t="shared" si="10"/>
        <v>-3.8000000002202938E-7</v>
      </c>
      <c r="AA61" s="2">
        <f t="shared" si="10"/>
        <v>4.301000000000825E-7</v>
      </c>
      <c r="AB61" s="2">
        <f t="shared" si="10"/>
        <v>-7.7099999999837021E-8</v>
      </c>
      <c r="AC61" s="2">
        <f t="shared" si="10"/>
        <v>-1.349999999983309E-7</v>
      </c>
      <c r="AD61" s="2">
        <f t="shared" si="10"/>
        <v>-3.7040000000010745E-7</v>
      </c>
      <c r="AE61" s="2">
        <f t="shared" si="10"/>
        <v>-3.0909999999980363E-7</v>
      </c>
      <c r="AF61" s="2">
        <f t="shared" si="10"/>
        <v>5.0000000029193359E-8</v>
      </c>
      <c r="AG61" s="2">
        <f t="shared" si="10"/>
        <v>-3.8000000002202938E-7</v>
      </c>
      <c r="AH61" s="2">
        <f t="shared" si="10"/>
        <v>-1.8000000001627825E-7</v>
      </c>
      <c r="AI61" s="2">
        <f t="shared" si="10"/>
        <v>3.8500000000205037E-7</v>
      </c>
      <c r="AJ61" s="2">
        <f t="shared" si="10"/>
        <v>-1.349999999983309E-7</v>
      </c>
      <c r="AK61" s="2">
        <f t="shared" si="10"/>
        <v>-2.4399999999993871E-7</v>
      </c>
      <c r="AL61" s="2">
        <f t="shared" si="10"/>
        <v>-4.0000000034456917E-8</v>
      </c>
      <c r="AM61" s="2">
        <f t="shared" si="10"/>
        <v>8.9999999952627974E-8</v>
      </c>
      <c r="AN61" s="2">
        <f t="shared" si="10"/>
        <v>3.6999999997178179E-7</v>
      </c>
      <c r="AO61" s="2">
        <f t="shared" si="10"/>
        <v>2.7000000000013125E-7</v>
      </c>
      <c r="AP61" s="2">
        <f t="shared" si="10"/>
        <v>4.9000000000229416E-7</v>
      </c>
      <c r="AQ61" s="2">
        <f t="shared" si="10"/>
        <v>-1.9000000000060635E-7</v>
      </c>
      <c r="AR61" s="2">
        <f t="shared" si="10"/>
        <v>0</v>
      </c>
      <c r="AS61" s="2">
        <f t="shared" si="10"/>
        <v>1.9999999989472883E-7</v>
      </c>
      <c r="AT61" s="2">
        <f t="shared" si="10"/>
        <v>-7.0000000018666242E-8</v>
      </c>
      <c r="AU61" s="2">
        <f t="shared" si="10"/>
        <v>9.9999999836342113E-8</v>
      </c>
      <c r="AV61" s="2">
        <f t="shared" si="10"/>
        <v>-3.599999999215342E-7</v>
      </c>
      <c r="AW61" s="2">
        <f t="shared" si="10"/>
        <v>1.200000000478596E-7</v>
      </c>
    </row>
    <row r="62" spans="1:49" x14ac:dyDescent="0.25">
      <c r="A62" t="str">
        <f t="shared" si="2"/>
        <v>oecf20_00.patch11</v>
      </c>
      <c r="B62" s="2">
        <f t="shared" ref="B62:AW62" si="11">B13-B37</f>
        <v>0</v>
      </c>
      <c r="C62" s="2">
        <f t="shared" si="11"/>
        <v>-9.9999999747524271E-7</v>
      </c>
      <c r="D62" s="2">
        <f t="shared" si="11"/>
        <v>-3.0000000208474376E-6</v>
      </c>
      <c r="E62" s="2">
        <f t="shared" si="11"/>
        <v>-2.0000000011677344E-7</v>
      </c>
      <c r="F62" s="2">
        <f t="shared" si="11"/>
        <v>-2.9999999995311555E-7</v>
      </c>
      <c r="G62" s="2">
        <f t="shared" si="11"/>
        <v>2.0000000011677344E-7</v>
      </c>
      <c r="H62" s="2">
        <f t="shared" si="11"/>
        <v>1.200000000478596E-7</v>
      </c>
      <c r="I62" s="2">
        <f t="shared" si="11"/>
        <v>4.6999999997465736E-7</v>
      </c>
      <c r="J62" s="2">
        <f t="shared" si="11"/>
        <v>2.8000000001915382E-7</v>
      </c>
      <c r="K62" s="2">
        <f t="shared" si="11"/>
        <v>-4.7899999999941045E-7</v>
      </c>
      <c r="L62" s="2">
        <f t="shared" si="11"/>
        <v>1.2800000000028067E-7</v>
      </c>
      <c r="M62" s="2">
        <f t="shared" si="11"/>
        <v>1.2500000000012501E-7</v>
      </c>
      <c r="N62" s="2">
        <f t="shared" si="11"/>
        <v>2.1000000000048757E-7</v>
      </c>
      <c r="O62" s="2">
        <f t="shared" si="11"/>
        <v>-1.9000000001101469E-7</v>
      </c>
      <c r="P62" s="2">
        <f t="shared" si="11"/>
        <v>-4.8999999996413024E-7</v>
      </c>
      <c r="Q62" s="2">
        <f t="shared" si="11"/>
        <v>-2.769999999999162E-7</v>
      </c>
      <c r="R62" s="2">
        <f t="shared" si="11"/>
        <v>-3.5000000000659504E-8</v>
      </c>
      <c r="S62" s="2">
        <f t="shared" si="11"/>
        <v>-3.1800000000088702E-7</v>
      </c>
      <c r="T62" s="2">
        <f t="shared" si="11"/>
        <v>-1.9000000001101469E-7</v>
      </c>
      <c r="U62" s="2">
        <f t="shared" si="11"/>
        <v>3.9339999999971065E-7</v>
      </c>
      <c r="V62" s="2">
        <f t="shared" si="11"/>
        <v>-4.7760000000023409E-7</v>
      </c>
      <c r="W62" s="2">
        <f t="shared" si="11"/>
        <v>-3.5000000000659504E-8</v>
      </c>
      <c r="X62" s="2">
        <f t="shared" si="11"/>
        <v>-1.2720000000000786E-7</v>
      </c>
      <c r="Y62" s="2">
        <f t="shared" si="11"/>
        <v>-1.1309999999997017E-7</v>
      </c>
      <c r="Z62" s="2">
        <f t="shared" si="11"/>
        <v>-1.9000000001101469E-7</v>
      </c>
      <c r="AA62" s="2">
        <f t="shared" si="11"/>
        <v>3.9339999999971065E-7</v>
      </c>
      <c r="AB62" s="2">
        <f t="shared" si="11"/>
        <v>-4.7760000000023409E-7</v>
      </c>
      <c r="AC62" s="2">
        <f t="shared" si="11"/>
        <v>1.8100000000013938E-7</v>
      </c>
      <c r="AD62" s="2">
        <f t="shared" si="11"/>
        <v>-4.5830000000015789E-7</v>
      </c>
      <c r="AE62" s="2">
        <f t="shared" si="11"/>
        <v>-2.4129999999988536E-7</v>
      </c>
      <c r="AF62" s="2">
        <f t="shared" si="11"/>
        <v>2.1000000000048757E-7</v>
      </c>
      <c r="AG62" s="2">
        <f t="shared" si="11"/>
        <v>-1.9000000001101469E-7</v>
      </c>
      <c r="AH62" s="2">
        <f t="shared" si="11"/>
        <v>-4.8999999996413024E-7</v>
      </c>
      <c r="AI62" s="2">
        <f t="shared" si="11"/>
        <v>-2.6400000000155466E-7</v>
      </c>
      <c r="AJ62" s="2">
        <f t="shared" si="11"/>
        <v>1.8100000000013938E-7</v>
      </c>
      <c r="AK62" s="2">
        <f t="shared" si="11"/>
        <v>-2.5000000000025002E-7</v>
      </c>
      <c r="AL62" s="2">
        <f t="shared" si="11"/>
        <v>4.0000000001150227E-7</v>
      </c>
      <c r="AM62" s="2">
        <f t="shared" si="11"/>
        <v>1.6000000002680537E-7</v>
      </c>
      <c r="AN62" s="2">
        <f t="shared" si="11"/>
        <v>1.2999999998708489E-7</v>
      </c>
      <c r="AO62" s="2">
        <f t="shared" si="11"/>
        <v>4.9899999999929168E-7</v>
      </c>
      <c r="AP62" s="2">
        <f t="shared" si="11"/>
        <v>3.7799999999879597E-7</v>
      </c>
      <c r="AQ62" s="2">
        <f t="shared" si="11"/>
        <v>5.6000000001749095E-8</v>
      </c>
      <c r="AR62" s="2">
        <f t="shared" si="11"/>
        <v>0</v>
      </c>
      <c r="AS62" s="2">
        <f t="shared" si="11"/>
        <v>9.9999999947364415E-8</v>
      </c>
      <c r="AT62" s="2">
        <f t="shared" si="11"/>
        <v>2.0000000011677344E-7</v>
      </c>
      <c r="AU62" s="2">
        <f t="shared" si="11"/>
        <v>-2.0000000011677344E-7</v>
      </c>
      <c r="AV62" s="2">
        <f t="shared" si="11"/>
        <v>-1.9999999989472883E-7</v>
      </c>
      <c r="AW62" s="2">
        <f t="shared" si="11"/>
        <v>-1.7999999990525595E-7</v>
      </c>
    </row>
    <row r="63" spans="1:49" x14ac:dyDescent="0.25">
      <c r="A63" t="str">
        <f t="shared" si="2"/>
        <v>oecf20_00.patch10</v>
      </c>
      <c r="B63" s="2">
        <f t="shared" ref="B63:AW63" si="12">B14-B38</f>
        <v>-3.0000000208474376E-6</v>
      </c>
      <c r="C63" s="2">
        <f t="shared" si="12"/>
        <v>1.0000000258969521E-6</v>
      </c>
      <c r="D63" s="2">
        <f t="shared" si="12"/>
        <v>2.0000000233721948E-6</v>
      </c>
      <c r="E63" s="2">
        <f t="shared" si="12"/>
        <v>-9.9999999836342113E-8</v>
      </c>
      <c r="F63" s="2">
        <f t="shared" si="12"/>
        <v>-2.0000000011677344E-7</v>
      </c>
      <c r="G63" s="2">
        <f t="shared" si="12"/>
        <v>-2.0000000011677344E-7</v>
      </c>
      <c r="H63" s="2">
        <f t="shared" si="12"/>
        <v>7.9999999957891532E-8</v>
      </c>
      <c r="I63" s="2">
        <f t="shared" si="12"/>
        <v>6.00000000239298E-8</v>
      </c>
      <c r="J63" s="2">
        <f t="shared" si="12"/>
        <v>1.9000000001101469E-7</v>
      </c>
      <c r="K63" s="2">
        <f t="shared" si="12"/>
        <v>-2.1299999999890851E-7</v>
      </c>
      <c r="L63" s="2">
        <f t="shared" si="12"/>
        <v>-4.7329999999963512E-7</v>
      </c>
      <c r="M63" s="2">
        <f t="shared" si="12"/>
        <v>4.1599999999961113E-7</v>
      </c>
      <c r="N63" s="2">
        <f t="shared" si="12"/>
        <v>-4.8999999996413024E-7</v>
      </c>
      <c r="O63" s="2">
        <f t="shared" si="12"/>
        <v>-2.1000000000048757E-7</v>
      </c>
      <c r="P63" s="2">
        <f t="shared" si="12"/>
        <v>2.9999999984209325E-8</v>
      </c>
      <c r="Q63" s="2">
        <f t="shared" si="12"/>
        <v>-7.4499999998950406E-8</v>
      </c>
      <c r="R63" s="2">
        <f t="shared" si="12"/>
        <v>-4.6050000000047442E-7</v>
      </c>
      <c r="S63" s="2">
        <f t="shared" si="12"/>
        <v>-3.959999999997299E-7</v>
      </c>
      <c r="T63" s="2">
        <f t="shared" si="12"/>
        <v>-2.1000000000048757E-7</v>
      </c>
      <c r="U63" s="2">
        <f t="shared" si="12"/>
        <v>-2.8209999999992061E-7</v>
      </c>
      <c r="V63" s="2">
        <f t="shared" si="12"/>
        <v>3.0709999999977214E-7</v>
      </c>
      <c r="W63" s="2">
        <f t="shared" si="12"/>
        <v>-4.6050000000047442E-7</v>
      </c>
      <c r="X63" s="2">
        <f t="shared" si="12"/>
        <v>-4.7529999999988345E-7</v>
      </c>
      <c r="Y63" s="2">
        <f t="shared" si="12"/>
        <v>-2.2060000000019911E-7</v>
      </c>
      <c r="Z63" s="2">
        <f t="shared" si="12"/>
        <v>-2.1000000000048757E-7</v>
      </c>
      <c r="AA63" s="2">
        <f t="shared" si="12"/>
        <v>-2.8209999999992061E-7</v>
      </c>
      <c r="AB63" s="2">
        <f t="shared" si="12"/>
        <v>3.0709999999977214E-7</v>
      </c>
      <c r="AC63" s="2">
        <f t="shared" si="12"/>
        <v>4.5699999999884722E-7</v>
      </c>
      <c r="AD63" s="2">
        <f t="shared" si="12"/>
        <v>-2.1910000000012128E-7</v>
      </c>
      <c r="AE63" s="2">
        <f t="shared" si="12"/>
        <v>2.9869999999994346E-7</v>
      </c>
      <c r="AF63" s="2">
        <f t="shared" si="12"/>
        <v>-4.8999999996413024E-7</v>
      </c>
      <c r="AG63" s="2">
        <f t="shared" si="12"/>
        <v>-2.1000000000048757E-7</v>
      </c>
      <c r="AH63" s="2">
        <f t="shared" si="12"/>
        <v>2.9999999984209325E-8</v>
      </c>
      <c r="AI63" s="2">
        <f t="shared" si="12"/>
        <v>-4.4400000000048567E-7</v>
      </c>
      <c r="AJ63" s="2">
        <f t="shared" si="12"/>
        <v>4.5699999999884722E-7</v>
      </c>
      <c r="AK63" s="2">
        <f t="shared" si="12"/>
        <v>3.490000000001825E-7</v>
      </c>
      <c r="AL63" s="2">
        <f t="shared" si="12"/>
        <v>4.3999999999044803E-7</v>
      </c>
      <c r="AM63" s="2">
        <f t="shared" si="12"/>
        <v>2.1000000000048757E-7</v>
      </c>
      <c r="AN63" s="2">
        <f t="shared" si="12"/>
        <v>4.0999999995072756E-7</v>
      </c>
      <c r="AO63" s="2">
        <f t="shared" si="12"/>
        <v>1.8199999999961303E-7</v>
      </c>
      <c r="AP63" s="2">
        <f t="shared" si="12"/>
        <v>-1.0399999999903542E-7</v>
      </c>
      <c r="AQ63" s="2">
        <f t="shared" si="12"/>
        <v>1.0100000000061449E-7</v>
      </c>
      <c r="AR63" s="2">
        <f t="shared" si="12"/>
        <v>0</v>
      </c>
      <c r="AS63" s="2">
        <f t="shared" si="12"/>
        <v>-2.5999999997416978E-7</v>
      </c>
      <c r="AT63" s="2">
        <f t="shared" si="12"/>
        <v>1.9999999989472883E-7</v>
      </c>
      <c r="AU63" s="2">
        <f t="shared" si="12"/>
        <v>-2.9999999995311555E-7</v>
      </c>
      <c r="AV63" s="2">
        <f t="shared" si="12"/>
        <v>-1.6999999996603066E-7</v>
      </c>
      <c r="AW63" s="2">
        <f t="shared" si="12"/>
        <v>1.0000000050247593E-8</v>
      </c>
    </row>
    <row r="64" spans="1:49" x14ac:dyDescent="0.25">
      <c r="A64" t="str">
        <f t="shared" si="2"/>
        <v>oecf20_00.patch09</v>
      </c>
      <c r="B64" s="2">
        <f t="shared" ref="B64:AW64" si="13">B15-B39</f>
        <v>-3.0000000066365828E-6</v>
      </c>
      <c r="C64" s="2">
        <f t="shared" si="13"/>
        <v>0</v>
      </c>
      <c r="D64" s="2">
        <f t="shared" si="13"/>
        <v>-2.0000000091613401E-6</v>
      </c>
      <c r="E64" s="2">
        <f t="shared" si="13"/>
        <v>-3.9999999978945766E-7</v>
      </c>
      <c r="F64" s="2">
        <f t="shared" si="13"/>
        <v>-1.0000000028043132E-7</v>
      </c>
      <c r="G64" s="2">
        <f t="shared" si="13"/>
        <v>-9.9999999836342113E-8</v>
      </c>
      <c r="H64" s="2">
        <f t="shared" si="13"/>
        <v>-1.6999999999378623E-7</v>
      </c>
      <c r="I64" s="2">
        <f t="shared" si="13"/>
        <v>-1.2000000002010403E-7</v>
      </c>
      <c r="J64" s="2">
        <f t="shared" si="13"/>
        <v>-4.2000000000097515E-7</v>
      </c>
      <c r="K64" s="2">
        <f t="shared" si="13"/>
        <v>-3.3860000000010548E-7</v>
      </c>
      <c r="L64" s="2">
        <f t="shared" si="13"/>
        <v>5.1699999999849089E-8</v>
      </c>
      <c r="M64" s="2">
        <f t="shared" si="13"/>
        <v>-4.3099999999865468E-7</v>
      </c>
      <c r="N64" s="2">
        <f t="shared" si="13"/>
        <v>-1.0999999999761201E-7</v>
      </c>
      <c r="O64" s="2">
        <f t="shared" si="13"/>
        <v>-1.9999999997799556E-7</v>
      </c>
      <c r="P64" s="2">
        <f t="shared" si="13"/>
        <v>-3.00000000119649E-8</v>
      </c>
      <c r="Q64" s="2">
        <f t="shared" si="13"/>
        <v>2.8390000000010074E-7</v>
      </c>
      <c r="R64" s="2">
        <f t="shared" si="13"/>
        <v>-7.7499999999106062E-8</v>
      </c>
      <c r="S64" s="2">
        <f t="shared" si="13"/>
        <v>-1.6570000000055984E-7</v>
      </c>
      <c r="T64" s="2">
        <f t="shared" si="13"/>
        <v>-1.9999999997799556E-7</v>
      </c>
      <c r="U64" s="2">
        <f t="shared" si="13"/>
        <v>8.9999999999899188E-8</v>
      </c>
      <c r="V64" s="2">
        <f t="shared" si="13"/>
        <v>-7.090000000032487E-8</v>
      </c>
      <c r="W64" s="2">
        <f t="shared" si="13"/>
        <v>-7.7499999999106062E-8</v>
      </c>
      <c r="X64" s="2">
        <f t="shared" si="13"/>
        <v>-8.3000000002282637E-9</v>
      </c>
      <c r="Y64" s="2">
        <f t="shared" si="13"/>
        <v>2.723000000000482E-7</v>
      </c>
      <c r="Z64" s="2">
        <f t="shared" si="13"/>
        <v>-1.9999999997799556E-7</v>
      </c>
      <c r="AA64" s="2">
        <f t="shared" si="13"/>
        <v>8.9999999999899188E-8</v>
      </c>
      <c r="AB64" s="2">
        <f t="shared" si="13"/>
        <v>-7.090000000032487E-8</v>
      </c>
      <c r="AC64" s="2">
        <f t="shared" si="13"/>
        <v>2.9800000000100579E-7</v>
      </c>
      <c r="AD64" s="2">
        <f t="shared" si="13"/>
        <v>1.8239999999996627E-7</v>
      </c>
      <c r="AE64" s="2">
        <f t="shared" si="13"/>
        <v>4.9069999999993077E-7</v>
      </c>
      <c r="AF64" s="2">
        <f t="shared" si="13"/>
        <v>-1.0999999999761201E-7</v>
      </c>
      <c r="AG64" s="2">
        <f t="shared" si="13"/>
        <v>-1.9999999997799556E-7</v>
      </c>
      <c r="AH64" s="2">
        <f t="shared" si="13"/>
        <v>-3.00000000119649E-8</v>
      </c>
      <c r="AI64" s="2">
        <f t="shared" si="13"/>
        <v>3.9999999999762448E-8</v>
      </c>
      <c r="AJ64" s="2">
        <f t="shared" si="13"/>
        <v>2.9800000000100579E-7</v>
      </c>
      <c r="AK64" s="2">
        <f t="shared" si="13"/>
        <v>3.529999999998118E-7</v>
      </c>
      <c r="AL64" s="2">
        <f t="shared" si="13"/>
        <v>1.9999999997799556E-7</v>
      </c>
      <c r="AM64" s="2">
        <f t="shared" si="13"/>
        <v>7.0000000018666242E-8</v>
      </c>
      <c r="AN64" s="2">
        <f t="shared" si="13"/>
        <v>-3.1000000000336314E-7</v>
      </c>
      <c r="AO64" s="2">
        <f t="shared" si="13"/>
        <v>-2.8300000000022751E-7</v>
      </c>
      <c r="AP64" s="2">
        <f t="shared" si="13"/>
        <v>-8.7000000001044575E-8</v>
      </c>
      <c r="AQ64" s="2">
        <f t="shared" si="13"/>
        <v>-1.619999999997318E-7</v>
      </c>
      <c r="AR64" s="2">
        <f t="shared" si="13"/>
        <v>0</v>
      </c>
      <c r="AS64" s="2">
        <f t="shared" si="13"/>
        <v>4.9999999995886668E-7</v>
      </c>
      <c r="AT64" s="2">
        <f t="shared" si="13"/>
        <v>-4.0000000001150227E-7</v>
      </c>
      <c r="AU64" s="2">
        <f t="shared" si="13"/>
        <v>-3.9999999978945766E-7</v>
      </c>
      <c r="AV64" s="2">
        <f t="shared" si="13"/>
        <v>1.0000000005838672E-7</v>
      </c>
      <c r="AW64" s="2">
        <f t="shared" si="13"/>
        <v>1.4999999997655777E-7</v>
      </c>
    </row>
    <row r="65" spans="1:49" x14ac:dyDescent="0.25">
      <c r="A65" t="str">
        <f t="shared" si="2"/>
        <v>oecf20_00.patch08</v>
      </c>
      <c r="B65" s="2">
        <f t="shared" ref="B65:AW65" si="14">B16-B40</f>
        <v>0</v>
      </c>
      <c r="C65" s="2">
        <f t="shared" si="14"/>
        <v>0</v>
      </c>
      <c r="D65" s="2">
        <f t="shared" si="14"/>
        <v>0</v>
      </c>
      <c r="E65" s="2">
        <f t="shared" si="14"/>
        <v>2.9999999995311555E-7</v>
      </c>
      <c r="F65" s="2">
        <f t="shared" si="14"/>
        <v>-1.0000000028043132E-7</v>
      </c>
      <c r="G65" s="2">
        <f t="shared" si="14"/>
        <v>-2.9999999995311555E-7</v>
      </c>
      <c r="H65" s="2">
        <f t="shared" si="14"/>
        <v>-1.0000000000287557E-7</v>
      </c>
      <c r="I65" s="2">
        <f t="shared" si="14"/>
        <v>4.8999999999188582E-7</v>
      </c>
      <c r="J65" s="2">
        <f t="shared" si="14"/>
        <v>2.7999999999139824E-7</v>
      </c>
      <c r="K65" s="2">
        <f t="shared" si="14"/>
        <v>4.9010000000015985E-7</v>
      </c>
      <c r="L65" s="2">
        <f t="shared" si="14"/>
        <v>-8.5300000000031184E-8</v>
      </c>
      <c r="M65" s="2">
        <f t="shared" si="14"/>
        <v>1.5799999999316361E-8</v>
      </c>
      <c r="N65" s="2">
        <f t="shared" si="14"/>
        <v>-4.0999999999236092E-7</v>
      </c>
      <c r="O65" s="2">
        <f t="shared" si="14"/>
        <v>-2.699999999966618E-7</v>
      </c>
      <c r="P65" s="2">
        <f t="shared" si="14"/>
        <v>-1.899999999971369E-7</v>
      </c>
      <c r="Q65" s="2">
        <f t="shared" si="14"/>
        <v>3.5989999999999633E-7</v>
      </c>
      <c r="R65" s="2">
        <f t="shared" si="14"/>
        <v>4.4650000000003714E-7</v>
      </c>
      <c r="S65" s="2">
        <f t="shared" si="14"/>
        <v>3.91399999999896E-7</v>
      </c>
      <c r="T65" s="2">
        <f t="shared" si="14"/>
        <v>-2.699999999966618E-7</v>
      </c>
      <c r="U65" s="2">
        <f t="shared" si="14"/>
        <v>-1.4069999999984095E-7</v>
      </c>
      <c r="V65" s="2">
        <f t="shared" si="14"/>
        <v>-4.3270000000010175E-7</v>
      </c>
      <c r="W65" s="2">
        <f t="shared" si="14"/>
        <v>4.4650000000003714E-7</v>
      </c>
      <c r="X65" s="2">
        <f t="shared" si="14"/>
        <v>4.8370000000014582E-7</v>
      </c>
      <c r="Y65" s="2">
        <f t="shared" si="14"/>
        <v>-3.2999999999977492E-8</v>
      </c>
      <c r="Z65" s="2">
        <f t="shared" si="14"/>
        <v>-2.699999999966618E-7</v>
      </c>
      <c r="AA65" s="2">
        <f t="shared" si="14"/>
        <v>-1.4069999999984095E-7</v>
      </c>
      <c r="AB65" s="2">
        <f t="shared" si="14"/>
        <v>-4.3270000000010175E-7</v>
      </c>
      <c r="AC65" s="2">
        <f t="shared" si="14"/>
        <v>2.7980000000087102E-7</v>
      </c>
      <c r="AD65" s="2">
        <f t="shared" si="14"/>
        <v>-2.2870000000014233E-7</v>
      </c>
      <c r="AE65" s="2">
        <f t="shared" si="14"/>
        <v>5.8349999999948374E-8</v>
      </c>
      <c r="AF65" s="2">
        <f t="shared" si="14"/>
        <v>-4.0999999999236092E-7</v>
      </c>
      <c r="AG65" s="2">
        <f t="shared" si="14"/>
        <v>-2.699999999966618E-7</v>
      </c>
      <c r="AH65" s="2">
        <f t="shared" si="14"/>
        <v>-1.899999999971369E-7</v>
      </c>
      <c r="AI65" s="2">
        <f t="shared" si="14"/>
        <v>6.2199999999526523E-8</v>
      </c>
      <c r="AJ65" s="2">
        <f t="shared" si="14"/>
        <v>2.7980000000087102E-7</v>
      </c>
      <c r="AK65" s="2">
        <f t="shared" si="14"/>
        <v>3.5930000000065909E-7</v>
      </c>
      <c r="AL65" s="2">
        <f t="shared" si="14"/>
        <v>4.4999999999906226E-7</v>
      </c>
      <c r="AM65" s="2">
        <f t="shared" si="14"/>
        <v>2.0000000000575113E-7</v>
      </c>
      <c r="AN65" s="2">
        <f t="shared" si="14"/>
        <v>1.0999999999761201E-7</v>
      </c>
      <c r="AO65" s="2">
        <f t="shared" si="14"/>
        <v>4.2230000000045842E-7</v>
      </c>
      <c r="AP65" s="2">
        <f t="shared" si="14"/>
        <v>4.2079999999951323E-7</v>
      </c>
      <c r="AQ65" s="2">
        <f t="shared" si="14"/>
        <v>-2.3899999999910104E-7</v>
      </c>
      <c r="AR65" s="2">
        <f t="shared" si="14"/>
        <v>0</v>
      </c>
      <c r="AS65" s="2">
        <f t="shared" si="14"/>
        <v>1.6999999996603066E-7</v>
      </c>
      <c r="AT65" s="2">
        <f t="shared" si="14"/>
        <v>5.0000000006988898E-7</v>
      </c>
      <c r="AU65" s="2">
        <f t="shared" si="14"/>
        <v>-1.0000000005838672E-7</v>
      </c>
      <c r="AV65" s="2">
        <f t="shared" si="14"/>
        <v>4.0000000001150227E-7</v>
      </c>
      <c r="AW65" s="2">
        <f t="shared" si="14"/>
        <v>4.5999999997992091E-7</v>
      </c>
    </row>
    <row r="66" spans="1:49" x14ac:dyDescent="0.25">
      <c r="A66" t="str">
        <f t="shared" si="2"/>
        <v>oecf20_00.patch07</v>
      </c>
      <c r="B66" s="2">
        <f t="shared" ref="B66:AW66" si="15">B17-B41</f>
        <v>0</v>
      </c>
      <c r="C66" s="2">
        <f t="shared" si="15"/>
        <v>0</v>
      </c>
      <c r="D66" s="2">
        <f t="shared" si="15"/>
        <v>0</v>
      </c>
      <c r="E66" s="2">
        <f t="shared" si="15"/>
        <v>3.9999999978945766E-7</v>
      </c>
      <c r="F66" s="2">
        <f t="shared" si="15"/>
        <v>-5.0000000006988898E-7</v>
      </c>
      <c r="G66" s="2">
        <f t="shared" si="15"/>
        <v>4.0000000023354687E-7</v>
      </c>
      <c r="H66" s="2">
        <f t="shared" si="15"/>
        <v>3.6300000000322186E-7</v>
      </c>
      <c r="I66" s="2">
        <f t="shared" si="15"/>
        <v>4.0599999999446634E-7</v>
      </c>
      <c r="J66" s="2">
        <f t="shared" si="15"/>
        <v>-4.7300000000083386E-7</v>
      </c>
      <c r="K66" s="2">
        <f t="shared" si="15"/>
        <v>4.1720000000002033E-7</v>
      </c>
      <c r="L66" s="2">
        <f t="shared" si="15"/>
        <v>-1.4040000000017233E-7</v>
      </c>
      <c r="M66" s="2">
        <f t="shared" si="15"/>
        <v>1.3300000000025097E-7</v>
      </c>
      <c r="N66" s="2">
        <f t="shared" si="15"/>
        <v>-8.9999999952627974E-9</v>
      </c>
      <c r="O66" s="2">
        <f t="shared" si="15"/>
        <v>3.3100000000618746E-7</v>
      </c>
      <c r="P66" s="2">
        <f t="shared" si="15"/>
        <v>3.9799999999867719E-7</v>
      </c>
      <c r="Q66" s="2">
        <f t="shared" si="15"/>
        <v>-3.7989999999987756E-7</v>
      </c>
      <c r="R66" s="2">
        <f t="shared" si="15"/>
        <v>-3.9930000000042154E-7</v>
      </c>
      <c r="S66" s="2">
        <f t="shared" si="15"/>
        <v>-4.6729999999932381E-7</v>
      </c>
      <c r="T66" s="2">
        <f t="shared" si="15"/>
        <v>3.3100000000618746E-7</v>
      </c>
      <c r="U66" s="2">
        <f t="shared" si="15"/>
        <v>-3.4059999999992013E-7</v>
      </c>
      <c r="V66" s="2">
        <f t="shared" si="15"/>
        <v>-2.6699999999997559E-8</v>
      </c>
      <c r="W66" s="2">
        <f t="shared" si="15"/>
        <v>-3.9930000000042154E-7</v>
      </c>
      <c r="X66" s="2">
        <f t="shared" si="15"/>
        <v>3.8200000000015999E-7</v>
      </c>
      <c r="Y66" s="2">
        <f t="shared" si="15"/>
        <v>-4.5920000000003111E-7</v>
      </c>
      <c r="Z66" s="2">
        <f t="shared" si="15"/>
        <v>3.3100000000618746E-7</v>
      </c>
      <c r="AA66" s="2">
        <f t="shared" si="15"/>
        <v>-3.4059999999992013E-7</v>
      </c>
      <c r="AB66" s="2">
        <f t="shared" si="15"/>
        <v>-2.6699999999997559E-8</v>
      </c>
      <c r="AC66" s="2">
        <f t="shared" si="15"/>
        <v>4.9570000000033476E-7</v>
      </c>
      <c r="AD66" s="2">
        <f t="shared" si="15"/>
        <v>5.3000000000726077E-9</v>
      </c>
      <c r="AE66" s="2">
        <f t="shared" si="15"/>
        <v>3.6399000000002495E-7</v>
      </c>
      <c r="AF66" s="2">
        <f t="shared" si="15"/>
        <v>-8.9999999952627974E-9</v>
      </c>
      <c r="AG66" s="2">
        <f t="shared" si="15"/>
        <v>3.3100000000618746E-7</v>
      </c>
      <c r="AH66" s="2">
        <f t="shared" si="15"/>
        <v>3.9799999999867719E-7</v>
      </c>
      <c r="AI66" s="2">
        <f t="shared" si="15"/>
        <v>1.4430000000020121E-7</v>
      </c>
      <c r="AJ66" s="2">
        <f t="shared" si="15"/>
        <v>4.9570000000033476E-7</v>
      </c>
      <c r="AK66" s="2">
        <f t="shared" si="15"/>
        <v>-2.7390000000016013E-7</v>
      </c>
      <c r="AL66" s="2">
        <f t="shared" si="15"/>
        <v>2.520000000061362E-7</v>
      </c>
      <c r="AM66" s="2">
        <f t="shared" si="15"/>
        <v>-2.4999999999331113E-7</v>
      </c>
      <c r="AN66" s="2">
        <f t="shared" si="15"/>
        <v>5.8999999996700581E-8</v>
      </c>
      <c r="AO66" s="2">
        <f t="shared" si="15"/>
        <v>1.99999999981465E-9</v>
      </c>
      <c r="AP66" s="2">
        <f t="shared" si="15"/>
        <v>-2.998999999994853E-7</v>
      </c>
      <c r="AQ66" s="2">
        <f t="shared" si="15"/>
        <v>4.5800000000005558E-7</v>
      </c>
      <c r="AR66" s="2">
        <f t="shared" si="15"/>
        <v>0</v>
      </c>
      <c r="AS66" s="2">
        <f t="shared" si="15"/>
        <v>4.2999999999571159E-7</v>
      </c>
      <c r="AT66" s="2">
        <f t="shared" si="15"/>
        <v>3.9999999978945766E-7</v>
      </c>
      <c r="AU66" s="2">
        <f t="shared" si="15"/>
        <v>-3.0000000017516015E-7</v>
      </c>
      <c r="AV66" s="2">
        <f t="shared" si="15"/>
        <v>0</v>
      </c>
      <c r="AW66" s="2">
        <f t="shared" si="15"/>
        <v>-9.0000000008139125E-8</v>
      </c>
    </row>
    <row r="67" spans="1:49" x14ac:dyDescent="0.25">
      <c r="A67" t="str">
        <f t="shared" si="2"/>
        <v>oecf20_00.patch06</v>
      </c>
      <c r="B67" s="2">
        <f t="shared" ref="B67:AW67" si="16">B18-B42</f>
        <v>0</v>
      </c>
      <c r="C67" s="2">
        <f t="shared" si="16"/>
        <v>0</v>
      </c>
      <c r="D67" s="2">
        <f t="shared" si="16"/>
        <v>0</v>
      </c>
      <c r="E67" s="2">
        <f t="shared" si="16"/>
        <v>-1.9999999967268423E-7</v>
      </c>
      <c r="F67" s="2">
        <f t="shared" si="16"/>
        <v>-9.9999999836342113E-8</v>
      </c>
      <c r="G67" s="2">
        <f t="shared" si="16"/>
        <v>3.9999999978945766E-7</v>
      </c>
      <c r="H67" s="2">
        <f t="shared" si="16"/>
        <v>1.8899999999766326E-7</v>
      </c>
      <c r="I67" s="2">
        <f t="shared" si="16"/>
        <v>-4.1300000000465964E-7</v>
      </c>
      <c r="J67" s="2">
        <f t="shared" si="16"/>
        <v>-1.6399999999694437E-7</v>
      </c>
      <c r="K67" s="2">
        <f t="shared" si="16"/>
        <v>2.1869999999998488E-7</v>
      </c>
      <c r="L67" s="2">
        <f t="shared" si="16"/>
        <v>-3.6939999999976644E-7</v>
      </c>
      <c r="M67" s="2">
        <f t="shared" si="16"/>
        <v>4.5849999999979241E-7</v>
      </c>
      <c r="N67" s="2">
        <f t="shared" si="16"/>
        <v>-3.2900000000030127E-7</v>
      </c>
      <c r="O67" s="2">
        <f t="shared" si="16"/>
        <v>-4.3100000000212413E-7</v>
      </c>
      <c r="P67" s="2">
        <f t="shared" si="16"/>
        <v>-3.9099999999542279E-7</v>
      </c>
      <c r="Q67" s="2">
        <f t="shared" si="16"/>
        <v>-3.4720000000000237E-7</v>
      </c>
      <c r="R67" s="2">
        <f t="shared" si="16"/>
        <v>-2.9499999999651333E-8</v>
      </c>
      <c r="S67" s="2">
        <f t="shared" si="16"/>
        <v>-1.1489999999971662E-7</v>
      </c>
      <c r="T67" s="2">
        <f t="shared" si="16"/>
        <v>-4.3100000000212413E-7</v>
      </c>
      <c r="U67" s="2">
        <f t="shared" si="16"/>
        <v>1.0230999999993363E-7</v>
      </c>
      <c r="V67" s="2">
        <f t="shared" si="16"/>
        <v>-1.6200000000103285E-8</v>
      </c>
      <c r="W67" s="2">
        <f t="shared" si="16"/>
        <v>-2.9499999999651333E-8</v>
      </c>
      <c r="X67" s="2">
        <f t="shared" si="16"/>
        <v>3.9689000000007676E-7</v>
      </c>
      <c r="Y67" s="2">
        <f t="shared" si="16"/>
        <v>-3.2936000000005541E-7</v>
      </c>
      <c r="Z67" s="2">
        <f t="shared" si="16"/>
        <v>-4.3100000000212413E-7</v>
      </c>
      <c r="AA67" s="2">
        <f t="shared" si="16"/>
        <v>1.0230999999993363E-7</v>
      </c>
      <c r="AB67" s="2">
        <f t="shared" si="16"/>
        <v>-1.6200000000103285E-8</v>
      </c>
      <c r="AC67" s="2">
        <f t="shared" si="16"/>
        <v>-3.8459999999931188E-7</v>
      </c>
      <c r="AD67" s="2">
        <f t="shared" si="16"/>
        <v>3.4869999999986336E-8</v>
      </c>
      <c r="AE67" s="2">
        <f t="shared" si="16"/>
        <v>-4.5120999999997361E-7</v>
      </c>
      <c r="AF67" s="2">
        <f t="shared" si="16"/>
        <v>-3.2900000000030127E-7</v>
      </c>
      <c r="AG67" s="2">
        <f t="shared" si="16"/>
        <v>-4.3100000000212413E-7</v>
      </c>
      <c r="AH67" s="2">
        <f t="shared" si="16"/>
        <v>-3.9099999999542279E-7</v>
      </c>
      <c r="AI67" s="2">
        <f t="shared" si="16"/>
        <v>1.9230000000008962E-7</v>
      </c>
      <c r="AJ67" s="2">
        <f t="shared" si="16"/>
        <v>-3.8459999999931188E-7</v>
      </c>
      <c r="AK67" s="2">
        <f t="shared" si="16"/>
        <v>-3.7130000000041435E-7</v>
      </c>
      <c r="AL67" s="2">
        <f t="shared" si="16"/>
        <v>-6.4000000001007695E-8</v>
      </c>
      <c r="AM67" s="2">
        <f t="shared" si="16"/>
        <v>-4.9399999999671929E-7</v>
      </c>
      <c r="AN67" s="2">
        <f t="shared" si="16"/>
        <v>-4.7700000000566734E-7</v>
      </c>
      <c r="AO67" s="2">
        <f t="shared" si="16"/>
        <v>4.2170000000025382E-7</v>
      </c>
      <c r="AP67" s="2">
        <f t="shared" si="16"/>
        <v>-3.7500000000210976E-8</v>
      </c>
      <c r="AQ67" s="2">
        <f t="shared" si="16"/>
        <v>3.5200000000033815E-7</v>
      </c>
      <c r="AR67" s="2">
        <f t="shared" si="16"/>
        <v>0</v>
      </c>
      <c r="AS67" s="2">
        <f t="shared" si="16"/>
        <v>-3.1999999994258843E-7</v>
      </c>
      <c r="AT67" s="2">
        <f t="shared" si="16"/>
        <v>-1.9999999989472883E-7</v>
      </c>
      <c r="AU67" s="2">
        <f t="shared" si="16"/>
        <v>4.0000000001150227E-7</v>
      </c>
      <c r="AV67" s="2">
        <f t="shared" si="16"/>
        <v>-3.9999999978945766E-8</v>
      </c>
      <c r="AW67" s="2">
        <f t="shared" si="16"/>
        <v>-4.8999999990861909E-7</v>
      </c>
    </row>
    <row r="68" spans="1:49" x14ac:dyDescent="0.25">
      <c r="A68" t="str">
        <f t="shared" si="2"/>
        <v>oecf20_00.patch05</v>
      </c>
      <c r="B68" s="2">
        <f t="shared" ref="B68:AW68" si="17">B19-B43</f>
        <v>0</v>
      </c>
      <c r="C68" s="2">
        <f t="shared" si="17"/>
        <v>0</v>
      </c>
      <c r="D68" s="2">
        <f t="shared" si="17"/>
        <v>0</v>
      </c>
      <c r="E68" s="2">
        <f t="shared" si="17"/>
        <v>2.0000000011677344E-7</v>
      </c>
      <c r="F68" s="2">
        <f t="shared" si="17"/>
        <v>2.0000000011677344E-7</v>
      </c>
      <c r="G68" s="2">
        <f t="shared" si="17"/>
        <v>3.9999999978945766E-7</v>
      </c>
      <c r="H68" s="2">
        <f t="shared" si="17"/>
        <v>2.5000000000718892E-8</v>
      </c>
      <c r="I68" s="2">
        <f t="shared" si="17"/>
        <v>-2.1000000000048757E-7</v>
      </c>
      <c r="J68" s="2">
        <f t="shared" si="17"/>
        <v>1.0299999999782705E-7</v>
      </c>
      <c r="K68" s="2">
        <f t="shared" si="17"/>
        <v>-4.9160000000002084E-7</v>
      </c>
      <c r="L68" s="2">
        <f t="shared" si="17"/>
        <v>-1.5150000000005437E-7</v>
      </c>
      <c r="M68" s="2">
        <f t="shared" si="17"/>
        <v>3.7810000000013111E-7</v>
      </c>
      <c r="N68" s="2">
        <f t="shared" si="17"/>
        <v>4.4100000000033002E-7</v>
      </c>
      <c r="O68" s="2">
        <f t="shared" si="17"/>
        <v>1.6299999999747072E-7</v>
      </c>
      <c r="P68" s="2">
        <f t="shared" si="17"/>
        <v>-4.1599999999961113E-7</v>
      </c>
      <c r="Q68" s="2">
        <f t="shared" si="17"/>
        <v>-2.9179999999997576E-7</v>
      </c>
      <c r="R68" s="2">
        <f t="shared" si="17"/>
        <v>-8.1000000000082742E-8</v>
      </c>
      <c r="S68" s="2">
        <f t="shared" si="17"/>
        <v>-4.4379999999998379E-7</v>
      </c>
      <c r="T68" s="2">
        <f t="shared" si="17"/>
        <v>1.6299999999747072E-7</v>
      </c>
      <c r="U68" s="2">
        <f t="shared" si="17"/>
        <v>2.7777999999999787E-7</v>
      </c>
      <c r="V68" s="2">
        <f t="shared" si="17"/>
        <v>2.3177999999997832E-7</v>
      </c>
      <c r="W68" s="2">
        <f t="shared" si="17"/>
        <v>-8.1000000000082742E-8</v>
      </c>
      <c r="X68" s="2">
        <f t="shared" si="17"/>
        <v>3.1580999999998843E-7</v>
      </c>
      <c r="Y68" s="2">
        <f t="shared" si="17"/>
        <v>2.5657999999997849E-7</v>
      </c>
      <c r="Z68" s="2">
        <f t="shared" si="17"/>
        <v>1.6299999999747072E-7</v>
      </c>
      <c r="AA68" s="2">
        <f t="shared" si="17"/>
        <v>2.7777999999999787E-7</v>
      </c>
      <c r="AB68" s="2">
        <f t="shared" si="17"/>
        <v>2.3177999999997832E-7</v>
      </c>
      <c r="AC68" s="2">
        <f t="shared" si="17"/>
        <v>9.8300000000127452E-8</v>
      </c>
      <c r="AD68" s="2">
        <f t="shared" si="17"/>
        <v>1.5160000000030531E-8</v>
      </c>
      <c r="AE68" s="2">
        <f t="shared" si="17"/>
        <v>-2.0374999999998259E-7</v>
      </c>
      <c r="AF68" s="2">
        <f t="shared" si="17"/>
        <v>4.4100000000033002E-7</v>
      </c>
      <c r="AG68" s="2">
        <f t="shared" si="17"/>
        <v>1.6299999999747072E-7</v>
      </c>
      <c r="AH68" s="2">
        <f t="shared" si="17"/>
        <v>-4.1599999999961113E-7</v>
      </c>
      <c r="AI68" s="2">
        <f t="shared" si="17"/>
        <v>-1.5199999999979119E-8</v>
      </c>
      <c r="AJ68" s="2">
        <f t="shared" si="17"/>
        <v>9.8300000000127452E-8</v>
      </c>
      <c r="AK68" s="2">
        <f t="shared" si="17"/>
        <v>-2.5500000000022033E-7</v>
      </c>
      <c r="AL68" s="2">
        <f t="shared" si="17"/>
        <v>3.7400000000090139E-7</v>
      </c>
      <c r="AM68" s="2">
        <f t="shared" si="17"/>
        <v>-4.0000000013640236E-9</v>
      </c>
      <c r="AN68" s="2">
        <f t="shared" si="17"/>
        <v>-1.110000000005551E-7</v>
      </c>
      <c r="AO68" s="2">
        <f t="shared" si="17"/>
        <v>-8.0800000000231381E-8</v>
      </c>
      <c r="AP68" s="2">
        <f t="shared" si="17"/>
        <v>2.0730000000000054E-7</v>
      </c>
      <c r="AQ68" s="2">
        <f t="shared" si="17"/>
        <v>-2.2339999999985288E-7</v>
      </c>
      <c r="AR68" s="2">
        <f t="shared" si="17"/>
        <v>0</v>
      </c>
      <c r="AS68" s="2">
        <f t="shared" si="17"/>
        <v>-4.6000000000767649E-7</v>
      </c>
      <c r="AT68" s="2">
        <f t="shared" si="17"/>
        <v>-4.1000000006174986E-7</v>
      </c>
      <c r="AU68" s="2">
        <f t="shared" si="17"/>
        <v>0</v>
      </c>
      <c r="AV68" s="2">
        <f t="shared" si="17"/>
        <v>2.1999999999522402E-7</v>
      </c>
      <c r="AW68" s="2">
        <f t="shared" si="17"/>
        <v>5.0000000029193359E-8</v>
      </c>
    </row>
    <row r="69" spans="1:49" x14ac:dyDescent="0.25">
      <c r="A69" t="str">
        <f t="shared" si="2"/>
        <v>oecf20_00.patch04</v>
      </c>
      <c r="B69" s="2">
        <f>B20-B44</f>
        <v>0</v>
      </c>
      <c r="C69" s="2">
        <f t="shared" ref="C69:AW69" si="18">C20-C44</f>
        <v>0</v>
      </c>
      <c r="D69" s="2">
        <f t="shared" si="18"/>
        <v>0</v>
      </c>
      <c r="E69" s="2">
        <f t="shared" si="18"/>
        <v>1.0000000005838672E-7</v>
      </c>
      <c r="F69" s="2">
        <f t="shared" si="18"/>
        <v>0</v>
      </c>
      <c r="G69" s="2">
        <f t="shared" si="18"/>
        <v>2.0000000011677344E-7</v>
      </c>
      <c r="H69" s="2">
        <f t="shared" si="18"/>
        <v>4.7400000000030751E-7</v>
      </c>
      <c r="I69" s="2">
        <f t="shared" si="18"/>
        <v>6.0999999999117316E-8</v>
      </c>
      <c r="J69" s="2">
        <f t="shared" si="18"/>
        <v>-3.6399999999922605E-7</v>
      </c>
      <c r="K69" s="2">
        <f t="shared" si="18"/>
        <v>-6.0980000000010384E-8</v>
      </c>
      <c r="L69" s="2">
        <f t="shared" si="18"/>
        <v>-3.8167000000001493E-7</v>
      </c>
      <c r="M69" s="2">
        <f t="shared" si="18"/>
        <v>4.905199999999995E-7</v>
      </c>
      <c r="N69" s="2">
        <f t="shared" si="18"/>
        <v>-4.2800000000023375E-7</v>
      </c>
      <c r="O69" s="2">
        <f t="shared" si="18"/>
        <v>3.6200000000027877E-7</v>
      </c>
      <c r="P69" s="2">
        <f t="shared" si="18"/>
        <v>-1.0000000000287557E-7</v>
      </c>
      <c r="Q69" s="2">
        <f t="shared" si="18"/>
        <v>2.7697999999999612E-7</v>
      </c>
      <c r="R69" s="2">
        <f t="shared" si="18"/>
        <v>-2.7473000000004201E-7</v>
      </c>
      <c r="S69" s="2">
        <f t="shared" si="18"/>
        <v>4.5132000000007617E-7</v>
      </c>
      <c r="T69" s="2">
        <f t="shared" si="18"/>
        <v>3.6200000000027877E-7</v>
      </c>
      <c r="U69" s="2">
        <f t="shared" si="18"/>
        <v>2.1002099999999709E-7</v>
      </c>
      <c r="V69" s="2">
        <f t="shared" si="18"/>
        <v>-2.1552199999999837E-7</v>
      </c>
      <c r="W69" s="2">
        <f t="shared" si="18"/>
        <v>-2.7473000000004201E-7</v>
      </c>
      <c r="X69" s="2">
        <f t="shared" si="18"/>
        <v>-9.7716000000007994E-8</v>
      </c>
      <c r="Y69" s="2">
        <f t="shared" si="18"/>
        <v>-2.4084900000000695E-7</v>
      </c>
      <c r="Z69" s="2">
        <f t="shared" si="18"/>
        <v>3.6200000000027877E-7</v>
      </c>
      <c r="AA69" s="2">
        <f t="shared" si="18"/>
        <v>2.1002099999999709E-7</v>
      </c>
      <c r="AB69" s="2">
        <f t="shared" si="18"/>
        <v>-2.1552199999999837E-7</v>
      </c>
      <c r="AC69" s="2">
        <f t="shared" si="18"/>
        <v>3.4066000000000565E-7</v>
      </c>
      <c r="AD69" s="2">
        <f t="shared" si="18"/>
        <v>-1.6582999999999973E-7</v>
      </c>
      <c r="AE69" s="2">
        <f t="shared" si="18"/>
        <v>-2.0970399999999998E-7</v>
      </c>
      <c r="AF69" s="2">
        <f t="shared" si="18"/>
        <v>-4.2800000000023375E-7</v>
      </c>
      <c r="AG69" s="2">
        <f t="shared" si="18"/>
        <v>3.6200000000027877E-7</v>
      </c>
      <c r="AH69" s="2">
        <f t="shared" si="18"/>
        <v>-1.0000000000287557E-7</v>
      </c>
      <c r="AI69" s="2">
        <f t="shared" si="18"/>
        <v>-3.3923000000008179E-7</v>
      </c>
      <c r="AJ69" s="2">
        <f t="shared" si="18"/>
        <v>3.4066000000000565E-7</v>
      </c>
      <c r="AK69" s="2">
        <f t="shared" si="18"/>
        <v>-3.023099999999385E-7</v>
      </c>
      <c r="AL69" s="2">
        <f t="shared" si="18"/>
        <v>1.9799999999986495E-7</v>
      </c>
      <c r="AM69" s="2">
        <f t="shared" si="18"/>
        <v>1.4099999999864221E-7</v>
      </c>
      <c r="AN69" s="2">
        <f t="shared" si="18"/>
        <v>2.849999999991748E-7</v>
      </c>
      <c r="AO69" s="2">
        <f t="shared" si="18"/>
        <v>-4.1948999999997724E-7</v>
      </c>
      <c r="AP69" s="2">
        <f t="shared" si="18"/>
        <v>2.193700000000182E-7</v>
      </c>
      <c r="AQ69" s="2">
        <f t="shared" si="18"/>
        <v>-2.4903000000000598E-7</v>
      </c>
      <c r="AR69" s="2">
        <f t="shared" si="18"/>
        <v>0</v>
      </c>
      <c r="AS69" s="2">
        <f t="shared" si="18"/>
        <v>4.9999999973682208E-9</v>
      </c>
      <c r="AT69" s="2">
        <f t="shared" si="18"/>
        <v>-4.7999999999714937E-7</v>
      </c>
      <c r="AU69" s="2">
        <f t="shared" si="18"/>
        <v>2.9000000001389026E-7</v>
      </c>
      <c r="AV69" s="2">
        <f t="shared" si="18"/>
        <v>1.1000000008087873E-8</v>
      </c>
      <c r="AW69" s="2">
        <f t="shared" si="18"/>
        <v>4.9500000000313182E-7</v>
      </c>
    </row>
    <row r="70" spans="1:49" x14ac:dyDescent="0.25">
      <c r="A70" t="str">
        <f>A21</f>
        <v>oecf20_00.patch03</v>
      </c>
      <c r="B70" s="2">
        <f t="shared" ref="B70:AW70" si="19">B21-B45</f>
        <v>0</v>
      </c>
      <c r="C70" s="2">
        <f t="shared" si="19"/>
        <v>9.9999999392252903E-8</v>
      </c>
      <c r="D70" s="2">
        <f t="shared" si="19"/>
        <v>0</v>
      </c>
      <c r="E70" s="2">
        <f t="shared" si="19"/>
        <v>2.0000000011677344E-7</v>
      </c>
      <c r="F70" s="2">
        <f t="shared" si="19"/>
        <v>2.9999999995311555E-7</v>
      </c>
      <c r="G70" s="2">
        <f t="shared" si="19"/>
        <v>5.0000000006988898E-7</v>
      </c>
      <c r="H70" s="2">
        <f t="shared" si="19"/>
        <v>7.9000000000051251E-8</v>
      </c>
      <c r="I70" s="2">
        <f t="shared" si="19"/>
        <v>-4.5400000000042628E-7</v>
      </c>
      <c r="J70" s="2">
        <f t="shared" si="19"/>
        <v>7.9000000000051251E-8</v>
      </c>
      <c r="K70" s="2">
        <f t="shared" si="19"/>
        <v>2.7880000000053001E-8</v>
      </c>
      <c r="L70" s="2">
        <f t="shared" si="19"/>
        <v>3.2027000000000227E-7</v>
      </c>
      <c r="M70" s="2">
        <f t="shared" si="19"/>
        <v>-3.5190000000008721E-8</v>
      </c>
      <c r="N70" s="2">
        <f t="shared" si="19"/>
        <v>-4.1100000000050818E-7</v>
      </c>
      <c r="O70" s="2">
        <f t="shared" si="19"/>
        <v>-1.3400000000059198E-7</v>
      </c>
      <c r="P70" s="2">
        <f t="shared" si="19"/>
        <v>2.9000000000001247E-7</v>
      </c>
      <c r="Q70" s="2">
        <f t="shared" si="19"/>
        <v>-3.7376999999997728E-7</v>
      </c>
      <c r="R70" s="2">
        <f t="shared" si="19"/>
        <v>2.4805000000001874E-7</v>
      </c>
      <c r="S70" s="2">
        <f t="shared" si="19"/>
        <v>3.6904999999997235E-7</v>
      </c>
      <c r="T70" s="2">
        <f t="shared" si="19"/>
        <v>-1.3400000000059198E-7</v>
      </c>
      <c r="U70" s="2">
        <f t="shared" si="19"/>
        <v>-2.7707149999999991E-7</v>
      </c>
      <c r="V70" s="2">
        <f t="shared" si="19"/>
        <v>-3.694793000000001E-7</v>
      </c>
      <c r="W70" s="2">
        <f t="shared" si="19"/>
        <v>2.4805000000001874E-7</v>
      </c>
      <c r="X70" s="2">
        <f t="shared" si="19"/>
        <v>-2.8988199999999947E-7</v>
      </c>
      <c r="Y70" s="2">
        <f t="shared" si="19"/>
        <v>-4.9130399999999912E-7</v>
      </c>
      <c r="Z70" s="2">
        <f t="shared" si="19"/>
        <v>-1.3400000000059198E-7</v>
      </c>
      <c r="AA70" s="2">
        <f t="shared" si="19"/>
        <v>-2.7707149999999991E-7</v>
      </c>
      <c r="AB70" s="2">
        <f t="shared" si="19"/>
        <v>-3.694793000000001E-7</v>
      </c>
      <c r="AC70" s="2">
        <f t="shared" si="19"/>
        <v>2.9998999999999304E-7</v>
      </c>
      <c r="AD70" s="2">
        <f t="shared" si="19"/>
        <v>1.5994890000000072E-7</v>
      </c>
      <c r="AE70" s="2">
        <f t="shared" si="19"/>
        <v>-1.9295489999999998E-7</v>
      </c>
      <c r="AF70" s="2">
        <f t="shared" si="19"/>
        <v>-4.1100000000050818E-7</v>
      </c>
      <c r="AG70" s="2">
        <f t="shared" si="19"/>
        <v>-1.3400000000059198E-7</v>
      </c>
      <c r="AH70" s="2">
        <f t="shared" si="19"/>
        <v>2.9000000000001247E-7</v>
      </c>
      <c r="AI70" s="2">
        <f t="shared" si="19"/>
        <v>-2.2479000000004499E-7</v>
      </c>
      <c r="AJ70" s="2">
        <f t="shared" si="19"/>
        <v>2.9998999999999304E-7</v>
      </c>
      <c r="AK70" s="2">
        <f t="shared" si="19"/>
        <v>2.9949000000003938E-7</v>
      </c>
      <c r="AL70" s="2">
        <f t="shared" si="19"/>
        <v>9.2999999999621163E-8</v>
      </c>
      <c r="AM70" s="2">
        <f t="shared" si="19"/>
        <v>-1.2900000000148903E-7</v>
      </c>
      <c r="AN70" s="2">
        <f t="shared" si="19"/>
        <v>-4.8599999999919541E-7</v>
      </c>
      <c r="AO70" s="2">
        <f t="shared" si="19"/>
        <v>-7.02700000000233E-8</v>
      </c>
      <c r="AP70" s="2">
        <f t="shared" si="19"/>
        <v>2.7995000000005481E-7</v>
      </c>
      <c r="AQ70" s="2">
        <f t="shared" si="19"/>
        <v>-3.3608999999994345E-7</v>
      </c>
      <c r="AR70" s="2">
        <f t="shared" si="19"/>
        <v>0</v>
      </c>
      <c r="AS70" s="2">
        <f t="shared" si="19"/>
        <v>3.5399999999993596E-7</v>
      </c>
      <c r="AT70" s="2">
        <f t="shared" si="19"/>
        <v>-2.0050000000028378E-7</v>
      </c>
      <c r="AU70" s="2">
        <f t="shared" si="19"/>
        <v>-1.6000000002680537E-7</v>
      </c>
      <c r="AV70" s="2">
        <f t="shared" si="19"/>
        <v>-1.5199999999979119E-7</v>
      </c>
      <c r="AW70" s="2">
        <f t="shared" si="19"/>
        <v>3.6540000000057082E-7</v>
      </c>
    </row>
    <row r="71" spans="1:49" x14ac:dyDescent="0.25">
      <c r="A71" t="str">
        <f t="shared" si="2"/>
        <v>oecf20_00.patch02</v>
      </c>
      <c r="B71" s="2">
        <f>B22-B46</f>
        <v>2.9999999995311555E-7</v>
      </c>
      <c r="C71" s="2">
        <f t="shared" ref="C71:AW71" si="20">C22-C46</f>
        <v>2.9999999995311555E-7</v>
      </c>
      <c r="D71" s="2">
        <f t="shared" si="20"/>
        <v>2.9999999995311555E-7</v>
      </c>
      <c r="E71" s="2">
        <f t="shared" si="20"/>
        <v>4.0999999995072756E-7</v>
      </c>
      <c r="F71" s="2">
        <f t="shared" si="20"/>
        <v>4.0999999995072756E-7</v>
      </c>
      <c r="G71" s="2">
        <f t="shared" si="20"/>
        <v>4.0999999995072756E-7</v>
      </c>
      <c r="H71" s="2">
        <f t="shared" si="20"/>
        <v>4.4800000000011497E-7</v>
      </c>
      <c r="I71" s="2">
        <f t="shared" si="20"/>
        <v>4.4800000000011497E-7</v>
      </c>
      <c r="J71" s="2">
        <f t="shared" si="20"/>
        <v>4.4800000000011497E-7</v>
      </c>
      <c r="K71" s="2">
        <f t="shared" si="20"/>
        <v>3.2048999999999056E-7</v>
      </c>
      <c r="L71" s="2">
        <f t="shared" si="20"/>
        <v>3.2048999999999056E-7</v>
      </c>
      <c r="M71" s="2">
        <f t="shared" si="20"/>
        <v>3.2048999999999056E-7</v>
      </c>
      <c r="N71" s="2">
        <f t="shared" si="20"/>
        <v>-2.1300000000064323E-7</v>
      </c>
      <c r="O71" s="2">
        <f t="shared" si="20"/>
        <v>4.4800000000011497E-7</v>
      </c>
      <c r="P71" s="2">
        <f t="shared" si="20"/>
        <v>1.0899999999987309E-7</v>
      </c>
      <c r="Q71" s="2">
        <f t="shared" si="20"/>
        <v>3.0635000000000428E-7</v>
      </c>
      <c r="R71" s="2">
        <f t="shared" si="20"/>
        <v>3.2048999999999056E-7</v>
      </c>
      <c r="S71" s="2">
        <f t="shared" si="20"/>
        <v>3.346200000000168E-7</v>
      </c>
      <c r="T71" s="2">
        <f t="shared" si="20"/>
        <v>4.4800000000011497E-7</v>
      </c>
      <c r="U71" s="2">
        <f t="shared" si="20"/>
        <v>3.3882239999999998E-7</v>
      </c>
      <c r="V71" s="2">
        <f t="shared" si="20"/>
        <v>-2.6447104E-7</v>
      </c>
      <c r="W71" s="2">
        <f t="shared" si="20"/>
        <v>3.2048999999999056E-7</v>
      </c>
      <c r="X71" s="2">
        <f t="shared" si="20"/>
        <v>-1.4133976E-8</v>
      </c>
      <c r="Y71" s="2">
        <f t="shared" si="20"/>
        <v>-5.6535901999999998E-9</v>
      </c>
      <c r="Z71" s="2">
        <f t="shared" si="20"/>
        <v>4.4800000000011497E-7</v>
      </c>
      <c r="AA71" s="2">
        <f t="shared" si="20"/>
        <v>3.3882239999999998E-7</v>
      </c>
      <c r="AB71" s="2">
        <f t="shared" si="20"/>
        <v>-2.6447104E-7</v>
      </c>
      <c r="AC71" s="2">
        <f t="shared" si="20"/>
        <v>-2.8973000000000713E-7</v>
      </c>
      <c r="AD71" s="2">
        <f t="shared" si="20"/>
        <v>-7.2222515E-9</v>
      </c>
      <c r="AE71" s="2">
        <f t="shared" si="20"/>
        <v>-1.4056521E-9</v>
      </c>
      <c r="AF71" s="2">
        <f t="shared" si="20"/>
        <v>-2.1300000000064323E-7</v>
      </c>
      <c r="AG71" s="2">
        <f t="shared" si="20"/>
        <v>4.4800000000011497E-7</v>
      </c>
      <c r="AH71" s="2">
        <f t="shared" si="20"/>
        <v>1.0899999999987309E-7</v>
      </c>
      <c r="AI71" s="2">
        <f t="shared" si="20"/>
        <v>-2.9670000000002038E-7</v>
      </c>
      <c r="AJ71" s="2">
        <f t="shared" si="20"/>
        <v>-2.8973000000000713E-7</v>
      </c>
      <c r="AK71" s="2">
        <f t="shared" si="20"/>
        <v>-2.8761000000002146E-7</v>
      </c>
      <c r="AL71" s="2">
        <f t="shared" si="20"/>
        <v>-7.2000000000266295E-8</v>
      </c>
      <c r="AM71" s="2">
        <f t="shared" si="20"/>
        <v>4.799999999988841E-7</v>
      </c>
      <c r="AN71" s="2">
        <f t="shared" si="20"/>
        <v>-3.9100000000062696E-7</v>
      </c>
      <c r="AO71" s="2">
        <f t="shared" si="20"/>
        <v>-3.5414999999998711E-7</v>
      </c>
      <c r="AP71" s="2">
        <f t="shared" si="20"/>
        <v>-2.8944000000002751E-7</v>
      </c>
      <c r="AQ71" s="2">
        <f t="shared" si="20"/>
        <v>-3.2438999999996523E-7</v>
      </c>
      <c r="AR71" s="2">
        <f t="shared" si="20"/>
        <v>0</v>
      </c>
      <c r="AS71" s="2">
        <f t="shared" si="20"/>
        <v>3.5732000000000558E-7</v>
      </c>
      <c r="AT71" s="2">
        <f t="shared" si="20"/>
        <v>-4.945000000001424E-7</v>
      </c>
      <c r="AU71" s="2">
        <f t="shared" si="20"/>
        <v>-2.399999999846969E-7</v>
      </c>
      <c r="AV71" s="2">
        <f t="shared" si="20"/>
        <v>-4.1614600000000013E-7</v>
      </c>
      <c r="AW71" s="2">
        <f t="shared" si="20"/>
        <v>-9.4717000000000808E-8</v>
      </c>
    </row>
    <row r="72" spans="1:49" x14ac:dyDescent="0.25">
      <c r="A72" t="str">
        <f t="shared" si="2"/>
        <v>oecf20_00.patch01</v>
      </c>
      <c r="B72" s="2">
        <f t="shared" ref="B72:AW72" si="21">B23-B47</f>
        <v>-2.0000000011677344E-7</v>
      </c>
      <c r="C72" s="2">
        <f t="shared" si="21"/>
        <v>-2.0000000011677344E-7</v>
      </c>
      <c r="D72" s="2">
        <f t="shared" si="21"/>
        <v>-2.0000000011677344E-7</v>
      </c>
      <c r="E72" s="2">
        <f t="shared" si="21"/>
        <v>-2.8000000007466497E-7</v>
      </c>
      <c r="F72" s="2">
        <f t="shared" si="21"/>
        <v>-2.8000000007466497E-7</v>
      </c>
      <c r="G72" s="2">
        <f t="shared" si="21"/>
        <v>-2.8000000007466497E-7</v>
      </c>
      <c r="H72" s="2">
        <f t="shared" si="21"/>
        <v>-4.990000000010264E-7</v>
      </c>
      <c r="I72" s="2">
        <f t="shared" si="21"/>
        <v>-4.990000000010264E-7</v>
      </c>
      <c r="J72" s="2">
        <f t="shared" si="21"/>
        <v>-4.990000000010264E-7</v>
      </c>
      <c r="K72" s="2">
        <f t="shared" si="21"/>
        <v>-1.7090000000000204E-7</v>
      </c>
      <c r="L72" s="2">
        <f t="shared" si="21"/>
        <v>-1.7090000000000204E-7</v>
      </c>
      <c r="M72" s="2">
        <f t="shared" si="21"/>
        <v>-1.7090000000000204E-7</v>
      </c>
      <c r="N72" s="2">
        <f t="shared" si="21"/>
        <v>-1.4399999999879787E-7</v>
      </c>
      <c r="O72" s="2">
        <f t="shared" si="21"/>
        <v>-4.990000000010264E-7</v>
      </c>
      <c r="P72" s="2">
        <f t="shared" si="21"/>
        <v>1.4599999999947988E-7</v>
      </c>
      <c r="Q72" s="2">
        <f t="shared" si="21"/>
        <v>-1.8015999999999931E-7</v>
      </c>
      <c r="R72" s="2">
        <f t="shared" si="21"/>
        <v>-1.7090000000000204E-7</v>
      </c>
      <c r="S72" s="2">
        <f t="shared" si="21"/>
        <v>-1.6164000000000477E-7</v>
      </c>
      <c r="T72" s="2">
        <f t="shared" si="21"/>
        <v>-4.990000000010264E-7</v>
      </c>
      <c r="U72" s="2">
        <f t="shared" si="21"/>
        <v>3.5507504999999991E-7</v>
      </c>
      <c r="V72" s="2">
        <f t="shared" si="21"/>
        <v>-2.5796998000000001E-7</v>
      </c>
      <c r="W72" s="2">
        <f t="shared" si="21"/>
        <v>-1.7090000000000204E-7</v>
      </c>
      <c r="X72" s="2">
        <f t="shared" si="21"/>
        <v>-9.2585448999999992E-9</v>
      </c>
      <c r="Y72" s="2">
        <f t="shared" si="21"/>
        <v>-3.7034179999999998E-9</v>
      </c>
      <c r="Z72" s="2">
        <f t="shared" si="21"/>
        <v>-4.990000000010264E-7</v>
      </c>
      <c r="AA72" s="2">
        <f t="shared" si="21"/>
        <v>3.5507504999999991E-7</v>
      </c>
      <c r="AB72" s="2">
        <f t="shared" si="21"/>
        <v>-2.5796998000000001E-7</v>
      </c>
      <c r="AC72" s="2">
        <f t="shared" si="21"/>
        <v>1.3899000000000593E-7</v>
      </c>
      <c r="AD72" s="2">
        <f t="shared" si="21"/>
        <v>-5.6358651E-9</v>
      </c>
      <c r="AE72" s="2">
        <f t="shared" si="21"/>
        <v>-1.149594E-9</v>
      </c>
      <c r="AF72" s="2">
        <f t="shared" si="21"/>
        <v>-1.4399999999879787E-7</v>
      </c>
      <c r="AG72" s="2">
        <f t="shared" si="21"/>
        <v>-4.990000000010264E-7</v>
      </c>
      <c r="AH72" s="2">
        <f t="shared" si="21"/>
        <v>1.4599999999947988E-7</v>
      </c>
      <c r="AI72" s="2">
        <f t="shared" si="21"/>
        <v>1.3351000000000205E-7</v>
      </c>
      <c r="AJ72" s="2">
        <f t="shared" si="21"/>
        <v>1.3899000000000593E-7</v>
      </c>
      <c r="AK72" s="2">
        <f t="shared" si="21"/>
        <v>1.4079999999998347E-7</v>
      </c>
      <c r="AL72" s="2">
        <f t="shared" si="21"/>
        <v>-1.0699999999919108E-7</v>
      </c>
      <c r="AM72" s="2">
        <f t="shared" si="21"/>
        <v>-4.679999999999962E-7</v>
      </c>
      <c r="AN72" s="2">
        <f t="shared" si="21"/>
        <v>-4.0899999999982617E-7</v>
      </c>
      <c r="AO72" s="2">
        <f t="shared" si="21"/>
        <v>1.099499999999802E-7</v>
      </c>
      <c r="AP72" s="2">
        <f t="shared" si="21"/>
        <v>1.3922000000000847E-7</v>
      </c>
      <c r="AQ72" s="2">
        <f t="shared" si="21"/>
        <v>-1.7182000000001219E-7</v>
      </c>
      <c r="AR72" s="2">
        <f t="shared" si="21"/>
        <v>0</v>
      </c>
      <c r="AS72" s="2">
        <f t="shared" si="21"/>
        <v>-2.538699999999651E-7</v>
      </c>
      <c r="AT72" s="2">
        <f t="shared" si="21"/>
        <v>-3.1640000000012457E-7</v>
      </c>
      <c r="AU72" s="2">
        <f t="shared" si="21"/>
        <v>-3.5000000003782006E-7</v>
      </c>
      <c r="AV72" s="2">
        <f t="shared" si="21"/>
        <v>4.0080600000000105E-7</v>
      </c>
      <c r="AW72" s="2">
        <f t="shared" si="21"/>
        <v>-2.7196700000000152E-7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8"/>
  <sheetViews>
    <sheetView workbookViewId="0">
      <selection activeCell="E29" sqref="E29"/>
    </sheetView>
  </sheetViews>
  <sheetFormatPr defaultRowHeight="15" x14ac:dyDescent="0.25"/>
  <cols>
    <col min="2" max="3" width="12.7109375" customWidth="1"/>
  </cols>
  <sheetData>
    <row r="1" spans="1:3" ht="15.75" x14ac:dyDescent="0.25">
      <c r="A1" s="1" t="s">
        <v>68</v>
      </c>
    </row>
    <row r="3" spans="1:3" x14ac:dyDescent="0.25">
      <c r="B3" s="4" t="s">
        <v>89</v>
      </c>
      <c r="C3" s="4"/>
    </row>
    <row r="4" spans="1:3" x14ac:dyDescent="0.25">
      <c r="B4" s="3" t="s">
        <v>88</v>
      </c>
      <c r="C4" s="3" t="s">
        <v>87</v>
      </c>
    </row>
    <row r="5" spans="1:3" x14ac:dyDescent="0.25">
      <c r="B5" s="3" t="s">
        <v>86</v>
      </c>
      <c r="C5" s="3" t="s">
        <v>86</v>
      </c>
    </row>
    <row r="6" spans="1:3" x14ac:dyDescent="0.25">
      <c r="A6" t="s">
        <v>48</v>
      </c>
      <c r="B6" s="2">
        <v>99.999917999999994</v>
      </c>
      <c r="C6" s="2">
        <v>0</v>
      </c>
    </row>
    <row r="7" spans="1:3" x14ac:dyDescent="0.25">
      <c r="A7" t="s">
        <v>49</v>
      </c>
      <c r="B7" s="2">
        <v>99.999917999999994</v>
      </c>
      <c r="C7" s="2">
        <v>0</v>
      </c>
    </row>
    <row r="8" spans="1:3" x14ac:dyDescent="0.25">
      <c r="A8" t="s">
        <v>50</v>
      </c>
      <c r="B8" s="2">
        <v>99.249487999999999</v>
      </c>
      <c r="C8" s="2">
        <v>0.293047</v>
      </c>
    </row>
    <row r="9" spans="1:3" x14ac:dyDescent="0.25">
      <c r="A9" t="s">
        <v>51</v>
      </c>
      <c r="B9" s="2">
        <v>96.675731999999996</v>
      </c>
      <c r="C9" s="2">
        <v>0.620425</v>
      </c>
    </row>
    <row r="10" spans="1:3" x14ac:dyDescent="0.25">
      <c r="A10" t="s">
        <v>52</v>
      </c>
      <c r="B10" s="2">
        <v>92.781565000000001</v>
      </c>
      <c r="C10" s="2">
        <v>1.1332199999999999</v>
      </c>
    </row>
    <row r="11" spans="1:3" x14ac:dyDescent="0.25">
      <c r="A11" t="s">
        <v>53</v>
      </c>
      <c r="B11" s="2">
        <v>89.391955999999993</v>
      </c>
      <c r="C11" s="2">
        <v>1.216229</v>
      </c>
    </row>
    <row r="12" spans="1:3" x14ac:dyDescent="0.25">
      <c r="A12" t="s">
        <v>54</v>
      </c>
      <c r="B12" s="2">
        <v>84.364767000000001</v>
      </c>
      <c r="C12" s="2">
        <v>1.6126879999999999</v>
      </c>
    </row>
    <row r="13" spans="1:3" x14ac:dyDescent="0.25">
      <c r="A13" t="s">
        <v>55</v>
      </c>
      <c r="B13" s="2">
        <v>79.884333999999996</v>
      </c>
      <c r="C13" s="2">
        <v>1.833858</v>
      </c>
    </row>
    <row r="14" spans="1:3" x14ac:dyDescent="0.25">
      <c r="A14" t="s">
        <v>56</v>
      </c>
      <c r="B14" s="2">
        <v>71.713858000000002</v>
      </c>
      <c r="C14" s="2">
        <v>2.1395710000000001</v>
      </c>
    </row>
    <row r="15" spans="1:3" x14ac:dyDescent="0.25">
      <c r="A15" t="s">
        <v>57</v>
      </c>
      <c r="B15" s="2">
        <v>66.820130000000006</v>
      </c>
      <c r="C15" s="2">
        <v>2.362355</v>
      </c>
    </row>
    <row r="16" spans="1:3" x14ac:dyDescent="0.25">
      <c r="A16" t="s">
        <v>58</v>
      </c>
      <c r="B16" s="2">
        <v>57.663133000000002</v>
      </c>
      <c r="C16" s="2">
        <v>2.2546650000000001</v>
      </c>
    </row>
    <row r="17" spans="1:3" x14ac:dyDescent="0.25">
      <c r="A17" t="s">
        <v>59</v>
      </c>
      <c r="B17" s="2">
        <v>50.453741999999998</v>
      </c>
      <c r="C17" s="2">
        <v>2.5534659999999998</v>
      </c>
    </row>
    <row r="18" spans="1:3" x14ac:dyDescent="0.25">
      <c r="A18" t="s">
        <v>60</v>
      </c>
      <c r="B18" s="2">
        <v>41.785924999999999</v>
      </c>
      <c r="C18" s="2">
        <v>2.7288790000000001</v>
      </c>
    </row>
    <row r="19" spans="1:3" x14ac:dyDescent="0.25">
      <c r="A19" t="s">
        <v>61</v>
      </c>
      <c r="B19" s="2">
        <v>35.253912</v>
      </c>
      <c r="C19" s="2">
        <v>2.6397819999999999</v>
      </c>
    </row>
    <row r="20" spans="1:3" x14ac:dyDescent="0.25">
      <c r="A20" t="s">
        <v>62</v>
      </c>
      <c r="B20" s="2">
        <v>26.630918000000001</v>
      </c>
      <c r="C20" s="2">
        <v>2.4212389999999999</v>
      </c>
    </row>
    <row r="21" spans="1:3" x14ac:dyDescent="0.25">
      <c r="A21" t="s">
        <v>63</v>
      </c>
      <c r="B21" s="2">
        <v>17.633296000000001</v>
      </c>
      <c r="C21" s="2">
        <v>1.508356</v>
      </c>
    </row>
    <row r="22" spans="1:3" x14ac:dyDescent="0.25">
      <c r="A22" t="s">
        <v>64</v>
      </c>
      <c r="B22" s="2">
        <v>13.426404</v>
      </c>
      <c r="C22" s="2">
        <v>0.61941800000000002</v>
      </c>
    </row>
    <row r="23" spans="1:3" x14ac:dyDescent="0.25">
      <c r="A23" t="s">
        <v>65</v>
      </c>
      <c r="B23" s="2">
        <v>12.109629999999999</v>
      </c>
      <c r="C23" s="2">
        <v>0.46069900000000003</v>
      </c>
    </row>
    <row r="24" spans="1:3" x14ac:dyDescent="0.25">
      <c r="A24" t="s">
        <v>66</v>
      </c>
      <c r="B24" s="2">
        <v>11.426867</v>
      </c>
      <c r="C24" s="2">
        <v>0.333289</v>
      </c>
    </row>
    <row r="25" spans="1:3" x14ac:dyDescent="0.25">
      <c r="A25" t="s">
        <v>67</v>
      </c>
      <c r="B25" s="2">
        <v>11.201917</v>
      </c>
      <c r="C25" s="2">
        <v>0.25383</v>
      </c>
    </row>
    <row r="27" spans="1:3" ht="15.75" x14ac:dyDescent="0.25">
      <c r="A27" s="1" t="s">
        <v>69</v>
      </c>
    </row>
    <row r="28" spans="1:3" x14ac:dyDescent="0.25">
      <c r="B28" s="4" t="s">
        <v>89</v>
      </c>
      <c r="C28" s="4"/>
    </row>
    <row r="29" spans="1:3" x14ac:dyDescent="0.25">
      <c r="B29" s="3" t="s">
        <v>88</v>
      </c>
      <c r="C29" s="3" t="s">
        <v>87</v>
      </c>
    </row>
    <row r="30" spans="1:3" x14ac:dyDescent="0.25">
      <c r="B30" s="3" t="s">
        <v>86</v>
      </c>
      <c r="C30" s="3" t="s">
        <v>86</v>
      </c>
    </row>
    <row r="31" spans="1:3" x14ac:dyDescent="0.25">
      <c r="A31" t="str">
        <f>A6</f>
        <v>oecf20_00.patch20</v>
      </c>
      <c r="B31">
        <v>99.999917999999994</v>
      </c>
      <c r="C31">
        <v>1.8448032E-11</v>
      </c>
    </row>
    <row r="32" spans="1:3" x14ac:dyDescent="0.25">
      <c r="A32" t="str">
        <f>A7</f>
        <v>oecf20_00.patch19</v>
      </c>
      <c r="B32">
        <v>99.999917999999994</v>
      </c>
      <c r="C32">
        <v>1.8448032E-11</v>
      </c>
    </row>
    <row r="33" spans="1:3" x14ac:dyDescent="0.25">
      <c r="A33" t="str">
        <f>A8</f>
        <v>oecf20_00.patch18</v>
      </c>
      <c r="B33">
        <v>99.249487999999999</v>
      </c>
      <c r="C33">
        <v>0.29304683999999998</v>
      </c>
    </row>
    <row r="34" spans="1:3" x14ac:dyDescent="0.25">
      <c r="A34" t="str">
        <f>A9</f>
        <v>oecf20_00.patch17</v>
      </c>
      <c r="B34">
        <v>96.675731999999996</v>
      </c>
      <c r="C34">
        <v>0.62042549000000002</v>
      </c>
    </row>
    <row r="35" spans="1:3" x14ac:dyDescent="0.25">
      <c r="A35" t="str">
        <f>A10</f>
        <v>oecf20_00.patch16</v>
      </c>
      <c r="B35">
        <v>92.781565000000001</v>
      </c>
      <c r="C35">
        <v>1.1332203000000001</v>
      </c>
    </row>
    <row r="36" spans="1:3" x14ac:dyDescent="0.25">
      <c r="A36" t="str">
        <f>A11</f>
        <v>oecf20_00.patch15</v>
      </c>
      <c r="B36">
        <v>89.391955999999993</v>
      </c>
      <c r="C36">
        <v>1.2162286</v>
      </c>
    </row>
    <row r="37" spans="1:3" x14ac:dyDescent="0.25">
      <c r="A37" t="str">
        <f>A12</f>
        <v>oecf20_00.patch14</v>
      </c>
      <c r="B37">
        <v>84.364767000000001</v>
      </c>
      <c r="C37">
        <v>1.6126879999999999</v>
      </c>
    </row>
    <row r="38" spans="1:3" x14ac:dyDescent="0.25">
      <c r="A38" t="str">
        <f>A13</f>
        <v>oecf20_00.patch13</v>
      </c>
      <c r="B38">
        <v>79.884333999999996</v>
      </c>
      <c r="C38">
        <v>1.8338581</v>
      </c>
    </row>
    <row r="39" spans="1:3" x14ac:dyDescent="0.25">
      <c r="A39" t="str">
        <f>A14</f>
        <v>oecf20_00.patch12</v>
      </c>
      <c r="B39">
        <v>71.713858000000002</v>
      </c>
      <c r="C39">
        <v>2.1395708999999998</v>
      </c>
    </row>
    <row r="40" spans="1:3" x14ac:dyDescent="0.25">
      <c r="A40" t="str">
        <f>A15</f>
        <v>oecf20_00.patch11</v>
      </c>
      <c r="B40">
        <v>66.820130000000006</v>
      </c>
      <c r="C40">
        <v>2.3623546000000002</v>
      </c>
    </row>
    <row r="41" spans="1:3" x14ac:dyDescent="0.25">
      <c r="A41" t="str">
        <f>A16</f>
        <v>oecf20_00.patch10</v>
      </c>
      <c r="B41">
        <v>57.663133000000002</v>
      </c>
      <c r="C41">
        <v>2.2546648999999999</v>
      </c>
    </row>
    <row r="42" spans="1:3" x14ac:dyDescent="0.25">
      <c r="A42" t="str">
        <f>A17</f>
        <v>oecf20_00.patch09</v>
      </c>
      <c r="B42">
        <v>50.453741999999998</v>
      </c>
      <c r="C42">
        <v>2.5534659</v>
      </c>
    </row>
    <row r="43" spans="1:3" x14ac:dyDescent="0.25">
      <c r="A43" t="str">
        <f t="shared" ref="A43:A50" si="0">A18</f>
        <v>oecf20_00.patch08</v>
      </c>
      <c r="B43">
        <v>41.785924999999999</v>
      </c>
      <c r="C43">
        <v>2.7288795000000001</v>
      </c>
    </row>
    <row r="44" spans="1:3" x14ac:dyDescent="0.25">
      <c r="A44" t="str">
        <f t="shared" si="0"/>
        <v>oecf20_00.patch07</v>
      </c>
      <c r="B44">
        <v>35.253912</v>
      </c>
      <c r="C44">
        <v>2.6397816999999999</v>
      </c>
    </row>
    <row r="45" spans="1:3" x14ac:dyDescent="0.25">
      <c r="A45" t="str">
        <f t="shared" si="0"/>
        <v>oecf20_00.patch06</v>
      </c>
      <c r="B45">
        <v>26.630918000000001</v>
      </c>
      <c r="C45">
        <v>2.4212394000000002</v>
      </c>
    </row>
    <row r="46" spans="1:3" x14ac:dyDescent="0.25">
      <c r="A46" t="str">
        <f t="shared" si="0"/>
        <v>oecf20_00.patch05</v>
      </c>
      <c r="B46">
        <v>17.633296000000001</v>
      </c>
      <c r="C46">
        <v>1.5083557999999999</v>
      </c>
    </row>
    <row r="47" spans="1:3" x14ac:dyDescent="0.25">
      <c r="A47" t="str">
        <f t="shared" si="0"/>
        <v>oecf20_00.patch04</v>
      </c>
      <c r="B47">
        <v>13.426404</v>
      </c>
      <c r="C47">
        <v>0.61941827999999999</v>
      </c>
    </row>
    <row r="48" spans="1:3" x14ac:dyDescent="0.25">
      <c r="A48" t="str">
        <f t="shared" si="0"/>
        <v>oecf20_00.patch03</v>
      </c>
      <c r="B48">
        <v>12.109629999999999</v>
      </c>
      <c r="C48">
        <v>0.46069927999999999</v>
      </c>
    </row>
    <row r="49" spans="1:3" x14ac:dyDescent="0.25">
      <c r="A49" t="str">
        <f t="shared" si="0"/>
        <v>oecf20_00.patch02</v>
      </c>
      <c r="B49">
        <v>11.426867</v>
      </c>
      <c r="C49">
        <v>0.33328856000000001</v>
      </c>
    </row>
    <row r="50" spans="1:3" x14ac:dyDescent="0.25">
      <c r="A50" t="str">
        <f t="shared" si="0"/>
        <v>oecf20_00.patch01</v>
      </c>
      <c r="B50">
        <v>11.201917</v>
      </c>
      <c r="C50">
        <v>0.25382962999999997</v>
      </c>
    </row>
    <row r="52" spans="1:3" ht="15.75" x14ac:dyDescent="0.25">
      <c r="A52" s="1" t="s">
        <v>70</v>
      </c>
    </row>
    <row r="53" spans="1:3" x14ac:dyDescent="0.25">
      <c r="B53" s="4" t="s">
        <v>89</v>
      </c>
      <c r="C53" s="4"/>
    </row>
    <row r="54" spans="1:3" x14ac:dyDescent="0.25">
      <c r="B54" s="3" t="s">
        <v>88</v>
      </c>
      <c r="C54" s="3" t="s">
        <v>87</v>
      </c>
    </row>
    <row r="55" spans="1:3" x14ac:dyDescent="0.25">
      <c r="B55" s="3" t="s">
        <v>86</v>
      </c>
      <c r="C55" s="3" t="s">
        <v>86</v>
      </c>
    </row>
    <row r="56" spans="1:3" x14ac:dyDescent="0.25">
      <c r="A56" t="str">
        <f>A6</f>
        <v>oecf20_00.patch20</v>
      </c>
      <c r="B56" s="2">
        <f>B6-B31</f>
        <v>0</v>
      </c>
      <c r="C56" s="2">
        <f>C6-C31</f>
        <v>-1.8448032E-11</v>
      </c>
    </row>
    <row r="57" spans="1:3" x14ac:dyDescent="0.25">
      <c r="A57" t="str">
        <f>A7</f>
        <v>oecf20_00.patch19</v>
      </c>
      <c r="B57" s="2">
        <f>B7-B32</f>
        <v>0</v>
      </c>
      <c r="C57" s="2">
        <f>C7-C32</f>
        <v>-1.8448032E-11</v>
      </c>
    </row>
    <row r="58" spans="1:3" x14ac:dyDescent="0.25">
      <c r="A58" t="str">
        <f>A8</f>
        <v>oecf20_00.patch18</v>
      </c>
      <c r="B58" s="2">
        <f>B8-B33</f>
        <v>0</v>
      </c>
      <c r="C58" s="2">
        <f>C8-C33</f>
        <v>1.6000000002680537E-7</v>
      </c>
    </row>
    <row r="59" spans="1:3" x14ac:dyDescent="0.25">
      <c r="A59" t="str">
        <f>A9</f>
        <v>oecf20_00.patch17</v>
      </c>
      <c r="B59" s="2">
        <f>B9-B34</f>
        <v>0</v>
      </c>
      <c r="C59" s="2">
        <f>C9-C34</f>
        <v>-4.9000000001964139E-7</v>
      </c>
    </row>
    <row r="60" spans="1:3" x14ac:dyDescent="0.25">
      <c r="A60" t="str">
        <f>A10</f>
        <v>oecf20_00.patch16</v>
      </c>
      <c r="B60" s="2">
        <f>B10-B35</f>
        <v>0</v>
      </c>
      <c r="C60" s="2">
        <f>C10-C35</f>
        <v>-3.0000000017516015E-7</v>
      </c>
    </row>
    <row r="61" spans="1:3" x14ac:dyDescent="0.25">
      <c r="A61" t="str">
        <f>A11</f>
        <v>oecf20_00.patch15</v>
      </c>
      <c r="B61" s="2">
        <f>B11-B36</f>
        <v>0</v>
      </c>
      <c r="C61" s="2">
        <f>C11-C36</f>
        <v>4.0000000001150227E-7</v>
      </c>
    </row>
    <row r="62" spans="1:3" x14ac:dyDescent="0.25">
      <c r="A62" t="str">
        <f>A12</f>
        <v>oecf20_00.patch14</v>
      </c>
      <c r="B62" s="2">
        <f>B12-B37</f>
        <v>0</v>
      </c>
      <c r="C62" s="2">
        <f>C12-C37</f>
        <v>0</v>
      </c>
    </row>
    <row r="63" spans="1:3" x14ac:dyDescent="0.25">
      <c r="A63" t="str">
        <f>A13</f>
        <v>oecf20_00.patch13</v>
      </c>
      <c r="B63" s="2">
        <f>B13-B38</f>
        <v>0</v>
      </c>
      <c r="C63" s="2">
        <f>C13-C38</f>
        <v>-1.0000000005838672E-7</v>
      </c>
    </row>
    <row r="64" spans="1:3" x14ac:dyDescent="0.25">
      <c r="A64" t="str">
        <f>A14</f>
        <v>oecf20_00.patch12</v>
      </c>
      <c r="B64" s="2">
        <f>B14-B39</f>
        <v>0</v>
      </c>
      <c r="C64" s="2">
        <f>C14-C39</f>
        <v>1.0000000028043132E-7</v>
      </c>
    </row>
    <row r="65" spans="1:3" x14ac:dyDescent="0.25">
      <c r="A65" t="str">
        <f>A15</f>
        <v>oecf20_00.patch11</v>
      </c>
      <c r="B65" s="2">
        <f>B15-B40</f>
        <v>0</v>
      </c>
      <c r="C65" s="2">
        <f>C15-C40</f>
        <v>3.9999999978945766E-7</v>
      </c>
    </row>
    <row r="66" spans="1:3" x14ac:dyDescent="0.25">
      <c r="A66" t="str">
        <f>A16</f>
        <v>oecf20_00.patch10</v>
      </c>
      <c r="B66" s="2">
        <f>B16-B41</f>
        <v>0</v>
      </c>
      <c r="C66" s="2">
        <f>C16-C41</f>
        <v>1.0000000028043132E-7</v>
      </c>
    </row>
    <row r="67" spans="1:3" x14ac:dyDescent="0.25">
      <c r="A67" t="str">
        <f>A17</f>
        <v>oecf20_00.patch09</v>
      </c>
      <c r="B67" s="2">
        <f>B17-B42</f>
        <v>0</v>
      </c>
      <c r="C67" s="2">
        <f>C17-C42</f>
        <v>9.9999999836342113E-8</v>
      </c>
    </row>
    <row r="68" spans="1:3" x14ac:dyDescent="0.25">
      <c r="A68" t="str">
        <f t="shared" ref="A68:A75" si="1">A18</f>
        <v>oecf20_00.patch08</v>
      </c>
      <c r="B68" s="2">
        <f t="shared" ref="B68:C68" si="2">B18-B43</f>
        <v>0</v>
      </c>
      <c r="C68" s="2">
        <f t="shared" si="2"/>
        <v>-5.0000000006988898E-7</v>
      </c>
    </row>
    <row r="69" spans="1:3" x14ac:dyDescent="0.25">
      <c r="A69" t="str">
        <f t="shared" si="1"/>
        <v>oecf20_00.patch07</v>
      </c>
      <c r="B69" s="2">
        <f t="shared" ref="B69:C69" si="3">B19-B44</f>
        <v>0</v>
      </c>
      <c r="C69" s="2">
        <f t="shared" si="3"/>
        <v>2.9999999995311555E-7</v>
      </c>
    </row>
    <row r="70" spans="1:3" x14ac:dyDescent="0.25">
      <c r="A70" t="str">
        <f t="shared" si="1"/>
        <v>oecf20_00.patch06</v>
      </c>
      <c r="B70" s="2">
        <f t="shared" ref="B70:C70" si="4">B20-B45</f>
        <v>0</v>
      </c>
      <c r="C70" s="2">
        <f t="shared" si="4"/>
        <v>-4.0000000023354687E-7</v>
      </c>
    </row>
    <row r="71" spans="1:3" x14ac:dyDescent="0.25">
      <c r="A71" t="str">
        <f t="shared" si="1"/>
        <v>oecf20_00.patch05</v>
      </c>
      <c r="B71" s="2">
        <f t="shared" ref="B71:C71" si="5">B21-B46</f>
        <v>0</v>
      </c>
      <c r="C71" s="2">
        <f t="shared" si="5"/>
        <v>2.0000000011677344E-7</v>
      </c>
    </row>
    <row r="72" spans="1:3" x14ac:dyDescent="0.25">
      <c r="A72" t="str">
        <f t="shared" si="1"/>
        <v>oecf20_00.patch04</v>
      </c>
      <c r="B72" s="2">
        <f t="shared" ref="B72:C72" si="6">B22-B47</f>
        <v>0</v>
      </c>
      <c r="C72" s="2">
        <f t="shared" si="6"/>
        <v>-2.7999999996364267E-7</v>
      </c>
    </row>
    <row r="73" spans="1:3" x14ac:dyDescent="0.25">
      <c r="A73" t="str">
        <f t="shared" si="1"/>
        <v>oecf20_00.patch03</v>
      </c>
      <c r="B73" s="2">
        <f t="shared" ref="B73:C73" si="7">B23-B48</f>
        <v>0</v>
      </c>
      <c r="C73" s="2">
        <f t="shared" si="7"/>
        <v>-2.7999999996364267E-7</v>
      </c>
    </row>
    <row r="74" spans="1:3" x14ac:dyDescent="0.25">
      <c r="A74" t="str">
        <f t="shared" si="1"/>
        <v>oecf20_00.patch02</v>
      </c>
      <c r="B74" s="2">
        <f t="shared" ref="B74:C74" si="8">B24-B49</f>
        <v>0</v>
      </c>
      <c r="C74" s="2">
        <f t="shared" si="8"/>
        <v>4.3999999999044803E-7</v>
      </c>
    </row>
    <row r="75" spans="1:3" x14ac:dyDescent="0.25">
      <c r="A75" t="str">
        <f t="shared" si="1"/>
        <v>oecf20_00.patch01</v>
      </c>
      <c r="B75" s="2">
        <f t="shared" ref="B75:C75" si="9">B25-B50</f>
        <v>0</v>
      </c>
      <c r="C75" s="2">
        <f t="shared" si="9"/>
        <v>3.7000000002729294E-7</v>
      </c>
    </row>
    <row r="77" spans="1:3" x14ac:dyDescent="0.25">
      <c r="A77" t="s">
        <v>85</v>
      </c>
      <c r="B77" s="2">
        <f>MIN(B56:B75)</f>
        <v>0</v>
      </c>
      <c r="C77" s="2">
        <f>MIN(C56:C75)</f>
        <v>-5.0000000006988898E-7</v>
      </c>
    </row>
    <row r="78" spans="1:3" x14ac:dyDescent="0.25">
      <c r="A78" t="s">
        <v>84</v>
      </c>
      <c r="B78" s="2">
        <f>MAX(B56:B75)</f>
        <v>0</v>
      </c>
      <c r="C78" s="2">
        <f>MAX(C56:C75)</f>
        <v>4.3999999999044803E-7</v>
      </c>
    </row>
  </sheetData>
  <mergeCells count="3">
    <mergeCell ref="B3:C3"/>
    <mergeCell ref="B28:C28"/>
    <mergeCell ref="B53:C53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0"/>
  <sheetViews>
    <sheetView tabSelected="1" workbookViewId="0">
      <selection activeCell="D33" sqref="D33"/>
    </sheetView>
  </sheetViews>
  <sheetFormatPr defaultRowHeight="15" x14ac:dyDescent="0.25"/>
  <sheetData>
    <row r="3" spans="1:5" x14ac:dyDescent="0.25">
      <c r="B3" t="s">
        <v>90</v>
      </c>
      <c r="C3" t="s">
        <v>91</v>
      </c>
      <c r="D3" t="s">
        <v>92</v>
      </c>
      <c r="E3" t="s">
        <v>93</v>
      </c>
    </row>
    <row r="4" spans="1:5" x14ac:dyDescent="0.25">
      <c r="A4" t="s">
        <v>94</v>
      </c>
      <c r="B4">
        <v>1059</v>
      </c>
      <c r="C4">
        <v>1185</v>
      </c>
      <c r="D4">
        <v>185</v>
      </c>
      <c r="E4">
        <v>184</v>
      </c>
    </row>
    <row r="5" spans="1:5" x14ac:dyDescent="0.25">
      <c r="A5" t="s">
        <v>95</v>
      </c>
      <c r="B5">
        <v>805</v>
      </c>
      <c r="C5">
        <v>1185</v>
      </c>
      <c r="D5">
        <v>184</v>
      </c>
      <c r="E5">
        <v>184</v>
      </c>
    </row>
    <row r="6" spans="1:5" x14ac:dyDescent="0.25">
      <c r="A6" t="s">
        <v>96</v>
      </c>
      <c r="B6">
        <v>1313</v>
      </c>
      <c r="C6">
        <v>1057</v>
      </c>
      <c r="D6">
        <v>185</v>
      </c>
      <c r="E6">
        <v>185</v>
      </c>
    </row>
    <row r="7" spans="1:5" x14ac:dyDescent="0.25">
      <c r="A7" t="s">
        <v>97</v>
      </c>
      <c r="B7">
        <v>551</v>
      </c>
      <c r="C7">
        <v>1057</v>
      </c>
      <c r="D7">
        <v>184</v>
      </c>
      <c r="E7">
        <v>185</v>
      </c>
    </row>
    <row r="8" spans="1:5" x14ac:dyDescent="0.25">
      <c r="A8" t="s">
        <v>98</v>
      </c>
      <c r="B8">
        <v>1441</v>
      </c>
      <c r="C8">
        <v>803</v>
      </c>
      <c r="D8">
        <v>184</v>
      </c>
      <c r="E8">
        <v>185</v>
      </c>
    </row>
    <row r="9" spans="1:5" x14ac:dyDescent="0.25">
      <c r="A9" t="s">
        <v>99</v>
      </c>
      <c r="B9">
        <v>424</v>
      </c>
      <c r="C9">
        <v>803</v>
      </c>
      <c r="D9">
        <v>184</v>
      </c>
      <c r="E9">
        <v>185</v>
      </c>
    </row>
    <row r="10" spans="1:5" x14ac:dyDescent="0.25">
      <c r="A10" t="s">
        <v>100</v>
      </c>
      <c r="B10">
        <v>1441</v>
      </c>
      <c r="C10">
        <v>549</v>
      </c>
      <c r="D10">
        <v>184</v>
      </c>
      <c r="E10">
        <v>184</v>
      </c>
    </row>
    <row r="11" spans="1:5" x14ac:dyDescent="0.25">
      <c r="A11" t="s">
        <v>101</v>
      </c>
      <c r="B11">
        <v>424</v>
      </c>
      <c r="C11">
        <v>549</v>
      </c>
      <c r="D11">
        <v>184</v>
      </c>
      <c r="E11">
        <v>184</v>
      </c>
    </row>
    <row r="12" spans="1:5" x14ac:dyDescent="0.25">
      <c r="A12" t="s">
        <v>102</v>
      </c>
      <c r="B12">
        <v>1313</v>
      </c>
      <c r="C12">
        <v>295</v>
      </c>
      <c r="D12">
        <v>185</v>
      </c>
      <c r="E12">
        <v>184</v>
      </c>
    </row>
    <row r="13" spans="1:5" x14ac:dyDescent="0.25">
      <c r="A13" t="s">
        <v>103</v>
      </c>
      <c r="B13">
        <v>551</v>
      </c>
      <c r="C13">
        <v>295</v>
      </c>
      <c r="D13">
        <v>184</v>
      </c>
      <c r="E13">
        <v>184</v>
      </c>
    </row>
    <row r="14" spans="1:5" x14ac:dyDescent="0.25">
      <c r="A14" t="s">
        <v>104</v>
      </c>
      <c r="B14">
        <v>1059</v>
      </c>
      <c r="C14">
        <v>168</v>
      </c>
      <c r="D14">
        <v>185</v>
      </c>
      <c r="E14">
        <v>184</v>
      </c>
    </row>
    <row r="15" spans="1:5" x14ac:dyDescent="0.25">
      <c r="A15" t="s">
        <v>105</v>
      </c>
      <c r="B15">
        <v>805</v>
      </c>
      <c r="C15">
        <v>168</v>
      </c>
      <c r="D15">
        <v>184</v>
      </c>
      <c r="E15">
        <v>184</v>
      </c>
    </row>
    <row r="18" spans="1:16" x14ac:dyDescent="0.25">
      <c r="B18" t="s">
        <v>90</v>
      </c>
      <c r="C18" t="s">
        <v>91</v>
      </c>
      <c r="D18" t="s">
        <v>106</v>
      </c>
      <c r="E18" t="s">
        <v>107</v>
      </c>
      <c r="G18" t="s">
        <v>90</v>
      </c>
      <c r="H18" t="s">
        <v>91</v>
      </c>
      <c r="I18" t="s">
        <v>106</v>
      </c>
      <c r="J18" t="s">
        <v>107</v>
      </c>
    </row>
    <row r="19" spans="1:16" x14ac:dyDescent="0.25">
      <c r="A19" t="str">
        <f>A4</f>
        <v>patch01</v>
      </c>
      <c r="B19">
        <f>B4</f>
        <v>1059</v>
      </c>
      <c r="C19">
        <f>C4</f>
        <v>1185</v>
      </c>
      <c r="D19">
        <f>B4+D4-1</f>
        <v>1243</v>
      </c>
      <c r="E19">
        <f>C4+E4-1</f>
        <v>1368</v>
      </c>
      <c r="G19">
        <v>1059</v>
      </c>
      <c r="H19">
        <v>1185</v>
      </c>
      <c r="I19">
        <v>1243</v>
      </c>
      <c r="J19">
        <v>1368</v>
      </c>
      <c r="M19">
        <f>B19-G19</f>
        <v>0</v>
      </c>
      <c r="N19">
        <f t="shared" ref="N19:P30" si="0">C19-H19</f>
        <v>0</v>
      </c>
      <c r="O19">
        <f t="shared" si="0"/>
        <v>0</v>
      </c>
      <c r="P19">
        <f t="shared" si="0"/>
        <v>0</v>
      </c>
    </row>
    <row r="20" spans="1:16" x14ac:dyDescent="0.25">
      <c r="A20" t="str">
        <f t="shared" ref="A20:A30" si="1">A5</f>
        <v>patch02</v>
      </c>
      <c r="B20">
        <f>B5</f>
        <v>805</v>
      </c>
      <c r="C20">
        <f>C5</f>
        <v>1185</v>
      </c>
      <c r="D20">
        <f>B5+D5-1</f>
        <v>988</v>
      </c>
      <c r="E20">
        <f>C5+E5-1</f>
        <v>1368</v>
      </c>
      <c r="G20">
        <v>805</v>
      </c>
      <c r="H20">
        <v>1185</v>
      </c>
      <c r="I20">
        <v>988</v>
      </c>
      <c r="J20">
        <v>1368</v>
      </c>
      <c r="M20">
        <f t="shared" ref="M20:M30" si="2">B20-G20</f>
        <v>0</v>
      </c>
      <c r="N20">
        <f t="shared" si="0"/>
        <v>0</v>
      </c>
      <c r="O20">
        <f t="shared" si="0"/>
        <v>0</v>
      </c>
      <c r="P20">
        <f t="shared" si="0"/>
        <v>0</v>
      </c>
    </row>
    <row r="21" spans="1:16" x14ac:dyDescent="0.25">
      <c r="A21" t="str">
        <f t="shared" si="1"/>
        <v>patch03</v>
      </c>
      <c r="B21">
        <f>B6</f>
        <v>1313</v>
      </c>
      <c r="C21">
        <f>C6</f>
        <v>1057</v>
      </c>
      <c r="D21">
        <f>B6+D6-1</f>
        <v>1497</v>
      </c>
      <c r="E21">
        <f>C6+E6-1</f>
        <v>1241</v>
      </c>
      <c r="G21">
        <v>1313</v>
      </c>
      <c r="H21">
        <v>1057</v>
      </c>
      <c r="I21">
        <v>1497</v>
      </c>
      <c r="J21">
        <v>1241</v>
      </c>
      <c r="M21">
        <f t="shared" si="2"/>
        <v>0</v>
      </c>
      <c r="N21">
        <f t="shared" si="0"/>
        <v>0</v>
      </c>
      <c r="O21">
        <f t="shared" si="0"/>
        <v>0</v>
      </c>
      <c r="P21">
        <f t="shared" si="0"/>
        <v>0</v>
      </c>
    </row>
    <row r="22" spans="1:16" x14ac:dyDescent="0.25">
      <c r="A22" t="str">
        <f t="shared" si="1"/>
        <v>patch04</v>
      </c>
      <c r="B22">
        <f>B7</f>
        <v>551</v>
      </c>
      <c r="C22">
        <f>C7</f>
        <v>1057</v>
      </c>
      <c r="D22">
        <f>B7+D7-1</f>
        <v>734</v>
      </c>
      <c r="E22">
        <f>C7+E7-1</f>
        <v>1241</v>
      </c>
      <c r="G22">
        <v>551</v>
      </c>
      <c r="H22">
        <v>1057</v>
      </c>
      <c r="I22">
        <v>734</v>
      </c>
      <c r="J22">
        <v>1241</v>
      </c>
      <c r="M22">
        <f t="shared" si="2"/>
        <v>0</v>
      </c>
      <c r="N22">
        <f t="shared" si="0"/>
        <v>0</v>
      </c>
      <c r="O22">
        <f t="shared" si="0"/>
        <v>0</v>
      </c>
      <c r="P22">
        <f t="shared" si="0"/>
        <v>0</v>
      </c>
    </row>
    <row r="23" spans="1:16" x14ac:dyDescent="0.25">
      <c r="A23" t="str">
        <f t="shared" si="1"/>
        <v>patch05</v>
      </c>
      <c r="B23">
        <f>B8</f>
        <v>1441</v>
      </c>
      <c r="C23">
        <f>C8</f>
        <v>803</v>
      </c>
      <c r="D23">
        <f>B8+D8-1</f>
        <v>1624</v>
      </c>
      <c r="E23">
        <f>C8+E8-1</f>
        <v>987</v>
      </c>
      <c r="G23">
        <v>1441</v>
      </c>
      <c r="H23">
        <v>803</v>
      </c>
      <c r="I23">
        <v>1624</v>
      </c>
      <c r="J23">
        <v>987</v>
      </c>
      <c r="M23">
        <f t="shared" si="2"/>
        <v>0</v>
      </c>
      <c r="N23">
        <f t="shared" si="0"/>
        <v>0</v>
      </c>
      <c r="O23">
        <f t="shared" si="0"/>
        <v>0</v>
      </c>
      <c r="P23">
        <f t="shared" si="0"/>
        <v>0</v>
      </c>
    </row>
    <row r="24" spans="1:16" x14ac:dyDescent="0.25">
      <c r="A24" t="str">
        <f t="shared" si="1"/>
        <v>patch06</v>
      </c>
      <c r="B24">
        <f>B9</f>
        <v>424</v>
      </c>
      <c r="C24">
        <f>C9</f>
        <v>803</v>
      </c>
      <c r="D24">
        <f>B9+D9-1</f>
        <v>607</v>
      </c>
      <c r="E24">
        <f>C9+E9-1</f>
        <v>987</v>
      </c>
      <c r="G24">
        <v>424</v>
      </c>
      <c r="H24">
        <v>803</v>
      </c>
      <c r="I24">
        <v>607</v>
      </c>
      <c r="J24">
        <v>987</v>
      </c>
      <c r="M24">
        <f t="shared" si="2"/>
        <v>0</v>
      </c>
      <c r="N24">
        <f t="shared" si="0"/>
        <v>0</v>
      </c>
      <c r="O24">
        <f t="shared" si="0"/>
        <v>0</v>
      </c>
      <c r="P24">
        <f t="shared" si="0"/>
        <v>0</v>
      </c>
    </row>
    <row r="25" spans="1:16" x14ac:dyDescent="0.25">
      <c r="A25" t="str">
        <f t="shared" si="1"/>
        <v>patch07</v>
      </c>
      <c r="B25">
        <f>B10</f>
        <v>1441</v>
      </c>
      <c r="C25">
        <f>C10</f>
        <v>549</v>
      </c>
      <c r="D25">
        <f>B10+D10-1</f>
        <v>1624</v>
      </c>
      <c r="E25">
        <f>C10+E10-1</f>
        <v>732</v>
      </c>
      <c r="G25">
        <v>1441</v>
      </c>
      <c r="H25">
        <v>549</v>
      </c>
      <c r="I25">
        <v>1624</v>
      </c>
      <c r="J25">
        <v>732</v>
      </c>
      <c r="M25">
        <f t="shared" si="2"/>
        <v>0</v>
      </c>
      <c r="N25">
        <f t="shared" si="0"/>
        <v>0</v>
      </c>
      <c r="O25">
        <f t="shared" si="0"/>
        <v>0</v>
      </c>
      <c r="P25">
        <f t="shared" si="0"/>
        <v>0</v>
      </c>
    </row>
    <row r="26" spans="1:16" x14ac:dyDescent="0.25">
      <c r="A26" t="str">
        <f t="shared" si="1"/>
        <v>patch08</v>
      </c>
      <c r="B26">
        <f>B11</f>
        <v>424</v>
      </c>
      <c r="C26">
        <f>C11</f>
        <v>549</v>
      </c>
      <c r="D26">
        <f>B11+D11-1</f>
        <v>607</v>
      </c>
      <c r="E26">
        <f>C11+E11-1</f>
        <v>732</v>
      </c>
      <c r="G26">
        <v>424</v>
      </c>
      <c r="H26">
        <v>549</v>
      </c>
      <c r="I26">
        <v>607</v>
      </c>
      <c r="J26">
        <v>732</v>
      </c>
      <c r="M26">
        <f t="shared" si="2"/>
        <v>0</v>
      </c>
      <c r="N26">
        <f t="shared" si="0"/>
        <v>0</v>
      </c>
      <c r="O26">
        <f t="shared" si="0"/>
        <v>0</v>
      </c>
      <c r="P26">
        <f t="shared" si="0"/>
        <v>0</v>
      </c>
    </row>
    <row r="27" spans="1:16" x14ac:dyDescent="0.25">
      <c r="A27" t="str">
        <f t="shared" si="1"/>
        <v>patch09</v>
      </c>
      <c r="B27">
        <f>B12</f>
        <v>1313</v>
      </c>
      <c r="C27">
        <f>C12</f>
        <v>295</v>
      </c>
      <c r="D27">
        <f>B12+D12-1</f>
        <v>1497</v>
      </c>
      <c r="E27">
        <f>C12+E12-1</f>
        <v>478</v>
      </c>
      <c r="G27">
        <v>1313</v>
      </c>
      <c r="H27">
        <v>295</v>
      </c>
      <c r="I27">
        <v>1497</v>
      </c>
      <c r="J27">
        <v>478</v>
      </c>
      <c r="M27">
        <f t="shared" si="2"/>
        <v>0</v>
      </c>
      <c r="N27">
        <f t="shared" si="0"/>
        <v>0</v>
      </c>
      <c r="O27">
        <f t="shared" si="0"/>
        <v>0</v>
      </c>
      <c r="P27">
        <f t="shared" si="0"/>
        <v>0</v>
      </c>
    </row>
    <row r="28" spans="1:16" x14ac:dyDescent="0.25">
      <c r="A28" t="str">
        <f t="shared" si="1"/>
        <v>patch10</v>
      </c>
      <c r="B28">
        <f>B13</f>
        <v>551</v>
      </c>
      <c r="C28">
        <f>C13</f>
        <v>295</v>
      </c>
      <c r="D28">
        <f>B13+D13-1</f>
        <v>734</v>
      </c>
      <c r="E28">
        <f>C13+E13-1</f>
        <v>478</v>
      </c>
      <c r="G28">
        <v>551</v>
      </c>
      <c r="H28">
        <v>295</v>
      </c>
      <c r="I28">
        <v>734</v>
      </c>
      <c r="J28">
        <v>478</v>
      </c>
      <c r="M28">
        <f t="shared" si="2"/>
        <v>0</v>
      </c>
      <c r="N28">
        <f t="shared" si="0"/>
        <v>0</v>
      </c>
      <c r="O28">
        <f t="shared" si="0"/>
        <v>0</v>
      </c>
      <c r="P28">
        <f t="shared" si="0"/>
        <v>0</v>
      </c>
    </row>
    <row r="29" spans="1:16" x14ac:dyDescent="0.25">
      <c r="A29" t="str">
        <f t="shared" si="1"/>
        <v>patch11</v>
      </c>
      <c r="B29">
        <f>B14</f>
        <v>1059</v>
      </c>
      <c r="C29">
        <f>C14</f>
        <v>168</v>
      </c>
      <c r="D29">
        <f>B14+D14-1</f>
        <v>1243</v>
      </c>
      <c r="E29">
        <f>C14+E14-1</f>
        <v>351</v>
      </c>
      <c r="G29">
        <v>1059</v>
      </c>
      <c r="H29">
        <v>168</v>
      </c>
      <c r="I29">
        <v>1243</v>
      </c>
      <c r="J29">
        <v>351</v>
      </c>
      <c r="M29">
        <f t="shared" si="2"/>
        <v>0</v>
      </c>
      <c r="N29">
        <f t="shared" si="0"/>
        <v>0</v>
      </c>
      <c r="O29">
        <f t="shared" si="0"/>
        <v>0</v>
      </c>
      <c r="P29">
        <f t="shared" si="0"/>
        <v>0</v>
      </c>
    </row>
    <row r="30" spans="1:16" x14ac:dyDescent="0.25">
      <c r="A30" t="str">
        <f t="shared" si="1"/>
        <v>patch12</v>
      </c>
      <c r="B30">
        <f>B15</f>
        <v>805</v>
      </c>
      <c r="C30">
        <f>C15</f>
        <v>168</v>
      </c>
      <c r="D30">
        <f>B15+D15-1</f>
        <v>988</v>
      </c>
      <c r="E30">
        <f>C15+E15-1</f>
        <v>351</v>
      </c>
      <c r="G30">
        <v>805</v>
      </c>
      <c r="H30">
        <v>168</v>
      </c>
      <c r="I30">
        <v>988</v>
      </c>
      <c r="J30">
        <v>351</v>
      </c>
      <c r="M30">
        <f t="shared" si="2"/>
        <v>0</v>
      </c>
      <c r="N30">
        <f t="shared" si="0"/>
        <v>0</v>
      </c>
      <c r="O30">
        <f t="shared" si="0"/>
        <v>0</v>
      </c>
      <c r="P30">
        <f t="shared" si="0"/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71</v>
      </c>
      <c r="B1" t="s">
        <v>72</v>
      </c>
      <c r="C1" t="s">
        <v>73</v>
      </c>
      <c r="D1" t="s">
        <v>74</v>
      </c>
      <c r="E1" t="s">
        <v>75</v>
      </c>
      <c r="F1" t="s">
        <v>76</v>
      </c>
      <c r="G1" t="s">
        <v>77</v>
      </c>
    </row>
    <row r="2" spans="1:7" x14ac:dyDescent="0.25">
      <c r="A2" t="s">
        <v>78</v>
      </c>
      <c r="B2" t="s">
        <v>79</v>
      </c>
      <c r="C2" t="s">
        <v>80</v>
      </c>
      <c r="D2" t="s">
        <v>81</v>
      </c>
      <c r="E2" t="s">
        <v>82</v>
      </c>
      <c r="F2">
        <v>19</v>
      </c>
      <c r="G2" t="s">
        <v>83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Stats</vt:lpstr>
      <vt:lpstr>Output</vt:lpstr>
      <vt:lpstr>ROIs</vt:lpstr>
      <vt:lpstr>Classified as UnClassified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BAXTER</dc:creator>
  <cp:lastModifiedBy>Donald BAXTER</cp:lastModifiedBy>
  <dcterms:created xsi:type="dcterms:W3CDTF">2014-06-26T12:25:36Z</dcterms:created>
  <dcterms:modified xsi:type="dcterms:W3CDTF">2014-06-26T14:22:47Z</dcterms:modified>
</cp:coreProperties>
</file>